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<sst xmlns="http://schemas.openxmlformats.org/spreadsheetml/2006/main" count="815" uniqueCount="416">
  <si>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</si>
  <si>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</si>
  <si>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</si>
  <si>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</si>
  <si>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</si>
  <si>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</si>
  <si>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</si>
  <si>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</si>
  <si>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</si>
  <si>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</si>
  <si>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</si>
  <si>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</si>
  <si>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</si>
  <si>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</si>
  <si>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</si>
  <si>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</si>
  <si>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</si>
  <si>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</si>
  <si>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</si>
  <si>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</si>
  <si>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</si>
  <si>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</si>
  <si>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</si>
  <si>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</si>
  <si>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</si>
  <si>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</si>
  <si>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</si>
  <si>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</si>
  <si>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</si>
  <si>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</si>
  <si>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</si>
  <si>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</si>
  <si>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</si>
  <si>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</si>
  <si>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</si>
  <si>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</si>
  <si>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</si>
  <si>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</si>
  <si>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</si>
  <si>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</si>
  <si>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</si>
  <si>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</si>
  <si>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</si>
  <si>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</si>
  <si>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</si>
  <si>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</si>
  <si>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</si>
  <si>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</si>
  <si>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</si>
  <si>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</si>
  <si>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</si>
  <si>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</si>
  <si>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</si>
  <si>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</si>
  <si>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</si>
  <si>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</si>
  <si>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</si>
  <si>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</si>
  <si>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</si>
  <si>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</si>
  <si>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</si>
  <si>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</si>
  <si>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</si>
  <si>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</si>
  <si>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</si>
  <si>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</si>
  <si>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</si>
  <si>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</si>
  <si>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</si>
  <si>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</si>
  <si>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</si>
  <si>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</si>
  <si>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</si>
  <si>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</si>
  <si>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</si>
  <si>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</si>
  <si>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</si>
  <si>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</si>
  <si>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</si>
  <si>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</si>
  <si>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</si>
  <si>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</si>
  <si>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</si>
  <si>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</si>
  <si>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</si>
  <si>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</si>
  <si>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</si>
  <si>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</si>
  <si>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</si>
  <si>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</si>
  <si>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</si>
  <si>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</si>
  <si>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</si>
  <si>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</si>
  <si>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</si>
  <si>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</si>
  <si>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</si>
  <si>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</si>
  <si>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</si>
  <si>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</si>
  <si>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</si>
  <si>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</si>
  <si>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</si>
  <si>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</si>
  <si>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</si>
  <si>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</si>
  <si>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</si>
  <si>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</si>
  <si>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</si>
  <si>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</si>
  <si>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</si>
  <si>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</si>
  <si>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</si>
  <si>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</si>
  <si>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</si>
  <si>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</si>
  <si>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</si>
  <si>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</si>
  <si>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</si>
  <si>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</si>
  <si>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</si>
  <si>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</si>
  <si>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</si>
  <si>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</si>
  <si>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</si>
  <si>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</si>
  <si>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</si>
  <si>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</si>
  <si>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</si>
  <si>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</si>
  <si>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</si>
  <si>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</si>
  <si>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</si>
  <si>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</si>
  <si>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</si>
  <si>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</si>
  <si>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</si>
  <si>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</si>
  <si>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</si>
  <si>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</si>
  <si>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</si>
  <si>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</si>
  <si>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</si>
  <si>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</si>
  <si>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</si>
  <si>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</si>
  <si>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</si>
  <si>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</si>
  <si>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</si>
  <si>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</si>
  <si>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</si>
  <si>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</si>
  <si>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</si>
  <si>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</si>
  <si>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</si>
  <si>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</si>
  <si>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</si>
  <si>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</si>
  <si>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</si>
  <si>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</si>
  <si>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</si>
  <si>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</si>
  <si>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</si>
  <si>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</si>
  <si>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</si>
  <si>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</si>
  <si>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</si>
  <si>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</si>
  <si>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</si>
  <si>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</si>
  <si>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</si>
  <si>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</si>
  <si>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</si>
  <si>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</si>
  <si>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</si>
  <si>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</si>
  <si>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</si>
  <si>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</si>
  <si>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</si>
  <si>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</si>
  <si>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</si>
  <si>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</si>
  <si>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</si>
  <si>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</si>
  <si>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</si>
  <si>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</si>
  <si>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</si>
  <si>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</si>
  <si>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</si>
  <si>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</si>
  <si>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</si>
  <si>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</si>
  <si>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</si>
  <si>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</si>
  <si>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</si>
  <si>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</si>
  <si>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</si>
  <si>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</si>
  <si>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</si>
  <si>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</si>
  <si>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</si>
  <si>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</si>
  <si>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</si>
  <si>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</si>
  <si>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</si>
  <si>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</si>
  <si>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</si>
  <si>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</si>
  <si>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</si>
  <si>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</si>
  <si>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</si>
  <si>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</si>
  <si>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</si>
  <si>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</si>
  <si>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</si>
  <si>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</si>
  <si>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</si>
  <si>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</si>
  <si>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</si>
  <si>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</si>
  <si>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</si>
  <si>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</si>
  <si>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</si>
  <si>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</si>
  <si>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</si>
  <si>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</si>
  <si>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</si>
  <si>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</si>
  <si>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</si>
  <si>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</si>
  <si>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</si>
  <si>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</si>
  <si>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</si>
  <si>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</si>
  <si>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</si>
  <si>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</si>
  <si>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</si>
  <si>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</si>
  <si>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</si>
  <si>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</si>
  <si>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</si>
  <si>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</si>
  <si>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</si>
  <si>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</si>
  <si>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</si>
  <si>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</si>
  <si>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</si>
  <si>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</si>
  <si>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</si>
  <si>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</si>
  <si>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</si>
  <si>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</si>
  <si>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</si>
  <si>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</si>
  <si>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</si>
  <si>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</si>
  <si>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</si>
  <si>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</si>
  <si>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</si>
  <si>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</si>
  <si>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</si>
  <si>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</si>
  <si>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</si>
  <si>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</si>
  <si>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</si>
  <si>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</si>
  <si>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</si>
  <si>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</si>
  <si>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</si>
  <si>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</si>
  <si>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</si>
  <si>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</si>
  <si>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</si>
  <si>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</si>
  <si>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</si>
  <si>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</si>
  <si>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</si>
  <si>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</si>
  <si>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</si>
  <si>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</si>
  <si>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</si>
  <si>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</si>
  <si>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</si>
  <si>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</si>
  <si>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</si>
  <si>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</si>
  <si>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</si>
  <si>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</si>
  <si>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</si>
  <si>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</si>
  <si>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</si>
  <si>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</si>
  <si>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</si>
  <si>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</si>
  <si>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</si>
  <si>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</si>
  <si>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</si>
  <si>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</si>
  <si>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</si>
  <si>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</si>
  <si>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</si>
  <si>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</si>
  <si>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</si>
  <si>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</si>
  <si>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</si>
  <si>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</si>
  <si>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</si>
  <si>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</si>
  <si>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</si>
  <si>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</si>
  <si>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</si>
  <si>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</si>
  <si>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</si>
  <si>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</si>
  <si>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</si>
  <si>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</si>
  <si>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</si>
  <si>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</si>
  <si>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</si>
  <si>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</si>
  <si>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</si>
  <si>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</si>
  <si>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</si>
  <si>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</si>
  <si>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</si>
  <si>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</si>
  <si>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</si>
  <si>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</si>
  <si>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</si>
  <si>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</si>
  <si>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</si>
  <si>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</si>
  <si>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</si>
  <si>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</si>
  <si>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</si>
  <si>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</si>
  <si>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</si>
  <si>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</si>
  <si>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</si>
  <si>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</si>
  <si>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</si>
  <si>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</si>
  <si>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</si>
  <si>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</si>
  <si>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</si>
  <si>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</si>
  <si>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</si>
  <si>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</si>
  <si>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</si>
  <si>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</si>
  <si>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</si>
  <si>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</si>
  <si>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</si>
  <si>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</si>
  <si>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</si>
  <si>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</si>
  <si>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</si>
  <si>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</si>
  <si>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</si>
  <si>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</si>
  <si>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</si>
  <si>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</si>
  <si>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</si>
  <si>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</si>
  <si>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</si>
  <si>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</si>
  <si>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</si>
  <si>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</si>
  <si>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</si>
  <si>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</si>
  <si>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</si>
  <si>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</si>
  <si>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</si>
  <si>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</si>
  <si>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</si>
  <si>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</si>
  <si>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</si>
  <si>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</si>
  <si>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</si>
  <si>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</si>
  <si>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</si>
  <si>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</si>
  <si>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</si>
  <si>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</si>
  <si>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</si>
  <si>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</si>
  <si>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</si>
  <si>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</si>
  <si>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</si>
  <si>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</si>
  <si>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</si>
  <si>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</si>
  <si>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</si>
  <si>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</si>
  <si>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</si>
  <si>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</si>
  <si>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</si>
  <si>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</si>
  <si>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</si>
  <si>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</si>
  <si>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</si>
  <si>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</si>
  <si>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</si>
  <si>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</si>
  <si>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</si>
  <si>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</si>
  <si>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</si>
  <si>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</si>
  <si>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</si>
  <si>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</si>
  <si>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</si>
  <si>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</si>
  <si>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 xml:space="preserve">FCAV Xaraés </t>
  </si>
  <si>
    <t>Braquiaria Xaraés</t>
  </si>
  <si>
    <t>DDGS INPASA</t>
  </si>
  <si>
    <t>FCAV Recria transição 0,25%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</si>
</sst>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\Users\matheusmello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opLeftCell="A9" workbookViewId="0">
      <selection activeCell="C15" sqref="C15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33" t="s">
        <v>271</v>
      </c>
      <c r="C1" s="533"/>
      <c r="D1" s="533"/>
      <c r="E1" s="533"/>
      <c r="F1" s="533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28" t="s">
        <v>236</v>
      </c>
      <c r="B3" s="529"/>
      <c r="C3" s="133" t="s">
        <v>415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7" t="s">
        <v>1</v>
      </c>
      <c r="B4" s="526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5" t="s">
        <v>170</v>
      </c>
      <c r="B5" s="526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7" t="s">
        <v>2</v>
      </c>
      <c r="B6" s="526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5" t="s">
        <v>4</v>
      </c>
      <c r="B7" s="526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7" t="s">
        <v>275</v>
      </c>
      <c r="B8" s="526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5" t="s">
        <v>274</v>
      </c>
      <c r="B9" s="526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7" t="s">
        <v>6</v>
      </c>
      <c r="B10" s="526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5" t="s">
        <v>7</v>
      </c>
      <c r="B11" s="526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26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5" t="s">
        <v>270</v>
      </c>
      <c r="B13" s="526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7" t="s">
        <v>9</v>
      </c>
      <c r="B14" s="526"/>
      <c r="C14" s="134">
        <v>2.82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7" t="s">
        <v>171</v>
      </c>
      <c r="B15" s="526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8" t="s">
        <v>172</v>
      </c>
      <c r="B16" s="526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5" t="s">
        <v>14</v>
      </c>
      <c r="B17" s="526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0" t="s">
        <v>182</v>
      </c>
      <c r="B19" s="531"/>
      <c r="C19" s="531"/>
      <c r="D19" s="531"/>
      <c r="E19" s="531"/>
      <c r="F19" s="531"/>
      <c r="G19" s="531"/>
      <c r="H19" s="532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325</v>
      </c>
      <c r="E24" s="205">
        <v>0.755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9" t="s">
        <v>181</v>
      </c>
      <c r="B37" s="540"/>
      <c r="C37" s="540"/>
      <c r="D37" s="540"/>
      <c r="E37" s="541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2" t="s">
        <v>180</v>
      </c>
      <c r="B55" s="543"/>
      <c r="C55" s="543"/>
      <c r="D55" s="543"/>
      <c r="E55" s="543"/>
      <c r="F55" s="543"/>
      <c r="G55" s="526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4" t="s">
        <v>177</v>
      </c>
      <c r="B83" s="537"/>
      <c r="C83" s="538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4" t="s">
        <v>176</v>
      </c>
      <c r="B91" s="545"/>
      <c r="C91" s="545"/>
      <c r="D91" s="545"/>
      <c r="E91" s="546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4" t="s">
        <v>178</v>
      </c>
      <c r="B100" s="535"/>
      <c r="C100" s="535"/>
      <c r="D100" s="5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workbookViewId="0">
      <selection activeCell="W9" sqref="W9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0" t="s">
        <v>272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51" t="s">
        <v>0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552"/>
      <c r="BB2" s="552"/>
      <c r="BC2" s="552"/>
      <c r="BD2" s="552"/>
      <c r="BE2" s="552"/>
      <c r="BF2" s="552"/>
      <c r="BG2" s="552"/>
      <c r="BH2" s="552"/>
      <c r="BI2" s="552"/>
      <c r="BJ2" s="552"/>
      <c r="BK2" s="552"/>
      <c r="BL2" s="552"/>
      <c r="BM2" s="552"/>
      <c r="BN2" s="552"/>
      <c r="BO2" s="552"/>
      <c r="BP2" s="552"/>
      <c r="BQ2" s="552"/>
      <c r="BR2" s="552"/>
      <c r="BS2" s="552"/>
      <c r="BT2" s="552"/>
      <c r="BU2" s="552"/>
      <c r="BV2" s="552"/>
      <c r="BW2" s="552"/>
      <c r="BX2" s="552"/>
      <c r="BY2" s="552"/>
      <c r="BZ2" s="552"/>
      <c r="CA2" s="552"/>
      <c r="CB2" s="552"/>
      <c r="CC2" s="552"/>
      <c r="CD2" s="552"/>
      <c r="CE2" s="552"/>
      <c r="CF2" s="552"/>
      <c r="CG2" s="552"/>
      <c r="CH2" s="552"/>
      <c r="CI2" s="552"/>
      <c r="CJ2" s="552"/>
      <c r="CK2" s="552"/>
      <c r="CL2" s="552"/>
      <c r="CM2" s="552"/>
      <c r="CN2" s="553" t="s">
        <v>60</v>
      </c>
      <c r="CO2" s="554"/>
      <c r="CP2" s="554"/>
      <c r="CQ2" s="555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56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57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6.64</v>
      </c>
      <c r="V5" s="157">
        <v>32.51</v>
      </c>
      <c r="W5" s="157">
        <v>13.1</v>
      </c>
      <c r="X5" s="157">
        <v>69.260000000000005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/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/>
      <c r="V6" s="160"/>
      <c r="W6" s="160"/>
      <c r="X6" s="160"/>
      <c r="Y6" s="132">
        <f>IF(OR(T6&gt;0,U6&gt;0),VLOOKUP(A6,'Lista Suspensa'!$A$1:$F$90,6,),0)</f>
        <v>0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 t="s">
        <v>150</v>
      </c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v>0.59</v>
      </c>
      <c r="V8" s="160">
        <f>IF(T8&gt;0,VLOOKUP(A8,'Lista Suspensa'!$A$1:$F$92,3,),0)</f>
        <v>0</v>
      </c>
      <c r="W8" s="160">
        <v>36</v>
      </c>
      <c r="X8" s="160">
        <f>IF(OR(T8&gt;0,U8&gt;0),VLOOKUP(A8,'Lista Suspensa'!$A$1:$F$90,5,),0)</f>
        <v>78.739999999999995</v>
      </c>
      <c r="Y8" s="132">
        <f>IF(OR(T8&gt;0,U8&gt;0),VLOOKUP(A8,'Lista Suspensa'!$A$1:$F$90,6,),0)</f>
        <v>2.9860000000000001E-2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4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ref="U9:U34" si="15">T9*(V9/100)</f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4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5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4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5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4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5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4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5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4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5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4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5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4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5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4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5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4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5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4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5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4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5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4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5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4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5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4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5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4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5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4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5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4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5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4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5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4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5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4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5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4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5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4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5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4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5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4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5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4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5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7.44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14.55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68.06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0.15762999999999999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61" t="s">
        <v>273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2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63" t="s">
        <v>413</v>
      </c>
      <c r="B39" s="564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4"/>
      <c r="AO39" s="564"/>
      <c r="AP39" s="564"/>
      <c r="AQ39" s="564"/>
      <c r="AR39" s="564"/>
      <c r="AS39" s="564"/>
      <c r="AT39" s="564"/>
      <c r="AU39" s="564"/>
      <c r="AV39" s="564"/>
      <c r="AW39" s="564"/>
      <c r="AX39" s="564"/>
      <c r="AY39" s="564"/>
      <c r="AZ39" s="564"/>
      <c r="BA39" s="564"/>
      <c r="BB39" s="564"/>
      <c r="BC39" s="564"/>
      <c r="BD39" s="564"/>
      <c r="BE39" s="564"/>
      <c r="BF39" s="564"/>
      <c r="BG39" s="564"/>
      <c r="BH39" s="564"/>
      <c r="BI39" s="564"/>
      <c r="BJ39" s="564"/>
      <c r="BK39" s="564"/>
      <c r="BL39" s="564"/>
      <c r="BM39" s="564"/>
      <c r="BN39" s="564"/>
      <c r="BO39" s="564"/>
      <c r="BP39" s="564"/>
      <c r="BQ39" s="564"/>
      <c r="BR39" s="564"/>
      <c r="BS39" s="564"/>
      <c r="BT39" s="564"/>
      <c r="BU39" s="564"/>
      <c r="BV39" s="564"/>
      <c r="BW39" s="564"/>
      <c r="BX39" s="564"/>
      <c r="BY39" s="564"/>
      <c r="BZ39" s="564"/>
      <c r="CA39" s="564"/>
      <c r="CB39" s="564"/>
      <c r="CC39" s="564"/>
      <c r="CD39" s="564"/>
      <c r="CE39" s="564"/>
      <c r="CF39" s="564"/>
      <c r="CG39" s="564"/>
      <c r="CH39" s="564"/>
      <c r="CI39" s="564"/>
      <c r="CJ39" s="564"/>
      <c r="CK39" s="564"/>
      <c r="CL39" s="564"/>
      <c r="CM39" s="564"/>
      <c r="CN39" s="564"/>
      <c r="CO39" s="564"/>
      <c r="CP39" s="564"/>
    </row>
    <row r="40" spans="1:112" s="471" customFormat="1" ht="15.75" customHeight="1" thickBot="1" x14ac:dyDescent="0.3">
      <c r="A40" s="565" t="s">
        <v>414</v>
      </c>
      <c r="B40" s="566"/>
      <c r="C40" s="566"/>
      <c r="D40" s="566"/>
      <c r="E40" s="566"/>
      <c r="F40" s="566"/>
      <c r="G40" s="566"/>
      <c r="H40" s="566"/>
      <c r="I40" s="566"/>
      <c r="J40" s="566"/>
      <c r="K40" s="566"/>
      <c r="L40" s="566"/>
      <c r="M40" s="566"/>
      <c r="N40" s="566"/>
      <c r="O40" s="566"/>
      <c r="P40" s="566"/>
      <c r="Q40" s="566"/>
      <c r="R40" s="566"/>
      <c r="S40" s="566"/>
      <c r="T40" s="566"/>
      <c r="U40" s="566"/>
      <c r="V40" s="566"/>
      <c r="W40" s="566"/>
      <c r="X40" s="566"/>
      <c r="Y40" s="566"/>
      <c r="Z40" s="566"/>
      <c r="AA40" s="566"/>
      <c r="AB40" s="566"/>
      <c r="AC40" s="566"/>
      <c r="AD40" s="566"/>
      <c r="AE40" s="566"/>
      <c r="AF40" s="566"/>
      <c r="AG40" s="566"/>
      <c r="AH40" s="566"/>
      <c r="AI40" s="566"/>
      <c r="AJ40" s="566"/>
      <c r="AK40" s="566"/>
      <c r="AL40" s="566"/>
      <c r="AM40" s="566"/>
      <c r="AN40" s="566"/>
      <c r="AO40" s="566"/>
      <c r="AP40" s="566"/>
      <c r="AQ40" s="566"/>
      <c r="AR40" s="566"/>
      <c r="AS40" s="566"/>
      <c r="AT40" s="566"/>
      <c r="AU40" s="566"/>
      <c r="AV40" s="566"/>
      <c r="AW40" s="566"/>
      <c r="AX40" s="566"/>
      <c r="AY40" s="566"/>
      <c r="AZ40" s="566"/>
      <c r="BA40" s="566"/>
      <c r="BB40" s="566"/>
      <c r="BC40" s="566"/>
      <c r="BD40" s="566"/>
      <c r="BE40" s="566"/>
      <c r="BF40" s="566"/>
      <c r="BG40" s="566"/>
      <c r="BH40" s="566"/>
      <c r="BI40" s="566"/>
      <c r="BJ40" s="566"/>
      <c r="BK40" s="566"/>
      <c r="BL40" s="566"/>
      <c r="BM40" s="566"/>
      <c r="BN40" s="566"/>
      <c r="BO40" s="566"/>
      <c r="BP40" s="566"/>
      <c r="BQ40" s="566"/>
      <c r="BR40" s="566"/>
      <c r="BS40" s="566"/>
      <c r="BT40" s="566"/>
      <c r="BU40" s="566"/>
      <c r="BV40" s="566"/>
      <c r="BW40" s="566"/>
      <c r="BX40" s="566"/>
      <c r="BY40" s="566"/>
      <c r="BZ40" s="566"/>
      <c r="CA40" s="566"/>
      <c r="CB40" s="566"/>
      <c r="CC40" s="566"/>
      <c r="CD40" s="566"/>
      <c r="CE40" s="566"/>
      <c r="CF40" s="566"/>
      <c r="CG40" s="566"/>
      <c r="CH40" s="566"/>
      <c r="CI40" s="566"/>
      <c r="CJ40" s="566"/>
      <c r="CK40" s="566"/>
      <c r="CL40" s="566"/>
      <c r="CM40" s="566"/>
      <c r="CN40" s="566"/>
      <c r="CO40" s="566"/>
      <c r="CP40" s="566"/>
    </row>
    <row r="41" spans="1:112" s="471" customFormat="1" ht="15.75" customHeight="1" thickBot="1" x14ac:dyDescent="0.3">
      <c r="A41" s="563"/>
      <c r="B41" s="564"/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X41" s="564"/>
      <c r="Y41" s="564"/>
      <c r="Z41" s="564"/>
      <c r="AA41" s="564"/>
      <c r="AB41" s="564"/>
      <c r="AC41" s="564"/>
      <c r="AD41" s="564"/>
      <c r="AE41" s="564"/>
      <c r="AF41" s="564"/>
      <c r="AG41" s="564"/>
      <c r="AH41" s="564"/>
      <c r="AI41" s="564"/>
      <c r="AJ41" s="564"/>
      <c r="AK41" s="564"/>
      <c r="AL41" s="564"/>
      <c r="AM41" s="564"/>
      <c r="AN41" s="564"/>
      <c r="AO41" s="564"/>
      <c r="AP41" s="564"/>
      <c r="AQ41" s="564"/>
      <c r="AR41" s="564"/>
      <c r="AS41" s="564"/>
      <c r="AT41" s="564"/>
      <c r="AU41" s="564"/>
      <c r="AV41" s="564"/>
      <c r="AW41" s="564"/>
      <c r="AX41" s="564"/>
      <c r="AY41" s="564"/>
      <c r="AZ41" s="564"/>
      <c r="BA41" s="564"/>
      <c r="BB41" s="564"/>
      <c r="BC41" s="564"/>
      <c r="BD41" s="564"/>
      <c r="BE41" s="564"/>
      <c r="BF41" s="564"/>
      <c r="BG41" s="564"/>
      <c r="BH41" s="564"/>
      <c r="BI41" s="564"/>
      <c r="BJ41" s="564"/>
      <c r="BK41" s="564"/>
      <c r="BL41" s="564"/>
      <c r="BM41" s="564"/>
      <c r="BN41" s="564"/>
      <c r="BO41" s="564"/>
      <c r="BP41" s="564"/>
      <c r="BQ41" s="564"/>
      <c r="BR41" s="564"/>
      <c r="BS41" s="564"/>
      <c r="BT41" s="564"/>
      <c r="BU41" s="564"/>
      <c r="BV41" s="564"/>
      <c r="BW41" s="564"/>
      <c r="BX41" s="564"/>
      <c r="BY41" s="564"/>
      <c r="BZ41" s="564"/>
      <c r="CA41" s="564"/>
      <c r="CB41" s="564"/>
      <c r="CC41" s="564"/>
      <c r="CD41" s="564"/>
      <c r="CE41" s="564"/>
      <c r="CF41" s="564"/>
      <c r="CG41" s="564"/>
      <c r="CH41" s="564"/>
      <c r="CI41" s="564"/>
      <c r="CJ41" s="564"/>
      <c r="CK41" s="564"/>
      <c r="CL41" s="564"/>
      <c r="CM41" s="564"/>
      <c r="CN41" s="564"/>
      <c r="CO41" s="564"/>
      <c r="CP41" s="564"/>
    </row>
    <row r="42" spans="1:112" s="471" customFormat="1" ht="15.75" customHeight="1" thickBot="1" x14ac:dyDescent="0.3">
      <c r="A42" s="565"/>
      <c r="B42" s="566"/>
      <c r="C42" s="566"/>
      <c r="D42" s="566"/>
      <c r="E42" s="566"/>
      <c r="F42" s="566"/>
      <c r="G42" s="566"/>
      <c r="H42" s="566"/>
      <c r="I42" s="566"/>
      <c r="J42" s="566"/>
      <c r="K42" s="566"/>
      <c r="L42" s="566"/>
      <c r="M42" s="566"/>
      <c r="N42" s="566"/>
      <c r="O42" s="566"/>
      <c r="P42" s="566"/>
      <c r="Q42" s="566"/>
      <c r="R42" s="566"/>
      <c r="S42" s="566"/>
      <c r="T42" s="566"/>
      <c r="U42" s="566"/>
      <c r="V42" s="566"/>
      <c r="W42" s="566"/>
      <c r="X42" s="566"/>
      <c r="Y42" s="566"/>
      <c r="Z42" s="566"/>
      <c r="AA42" s="566"/>
      <c r="AB42" s="566"/>
      <c r="AC42" s="566"/>
      <c r="AD42" s="566"/>
      <c r="AE42" s="566"/>
      <c r="AF42" s="566"/>
      <c r="AG42" s="566"/>
      <c r="AH42" s="566"/>
      <c r="AI42" s="566"/>
      <c r="AJ42" s="566"/>
      <c r="AK42" s="566"/>
      <c r="AL42" s="566"/>
      <c r="AM42" s="566"/>
      <c r="AN42" s="566"/>
      <c r="AO42" s="566"/>
      <c r="AP42" s="566"/>
      <c r="AQ42" s="566"/>
      <c r="AR42" s="566"/>
      <c r="AS42" s="566"/>
      <c r="AT42" s="566"/>
      <c r="AU42" s="566"/>
      <c r="AV42" s="566"/>
      <c r="AW42" s="566"/>
      <c r="AX42" s="566"/>
      <c r="AY42" s="566"/>
      <c r="AZ42" s="566"/>
      <c r="BA42" s="566"/>
      <c r="BB42" s="566"/>
      <c r="BC42" s="566"/>
      <c r="BD42" s="566"/>
      <c r="BE42" s="566"/>
      <c r="BF42" s="566"/>
      <c r="BG42" s="566"/>
      <c r="BH42" s="566"/>
      <c r="BI42" s="566"/>
      <c r="BJ42" s="566"/>
      <c r="BK42" s="566"/>
      <c r="BL42" s="566"/>
      <c r="BM42" s="566"/>
      <c r="BN42" s="566"/>
      <c r="BO42" s="566"/>
      <c r="BP42" s="566"/>
      <c r="BQ42" s="566"/>
      <c r="BR42" s="566"/>
      <c r="BS42" s="566"/>
      <c r="BT42" s="566"/>
      <c r="BU42" s="566"/>
      <c r="BV42" s="566"/>
      <c r="BW42" s="566"/>
      <c r="BX42" s="566"/>
      <c r="BY42" s="566"/>
      <c r="BZ42" s="566"/>
      <c r="CA42" s="566"/>
      <c r="CB42" s="566"/>
      <c r="CC42" s="566"/>
      <c r="CD42" s="566"/>
      <c r="CE42" s="566"/>
      <c r="CF42" s="566"/>
      <c r="CG42" s="566"/>
      <c r="CH42" s="566"/>
      <c r="CI42" s="566"/>
      <c r="CJ42" s="566"/>
      <c r="CK42" s="566"/>
      <c r="CL42" s="566"/>
      <c r="CM42" s="566"/>
      <c r="CN42" s="566"/>
      <c r="CO42" s="566"/>
      <c r="CP42" s="566"/>
    </row>
    <row r="43" spans="1:112" s="471" customFormat="1" ht="15.75" customHeight="1" thickBot="1" x14ac:dyDescent="0.3">
      <c r="A43" s="563"/>
      <c r="B43" s="564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X43" s="564"/>
      <c r="Y43" s="564"/>
      <c r="Z43" s="564"/>
      <c r="AA43" s="564"/>
      <c r="AB43" s="564"/>
      <c r="AC43" s="564"/>
      <c r="AD43" s="564"/>
      <c r="AE43" s="564"/>
      <c r="AF43" s="564"/>
      <c r="AG43" s="564"/>
      <c r="AH43" s="564"/>
      <c r="AI43" s="564"/>
      <c r="AJ43" s="564"/>
      <c r="AK43" s="564"/>
      <c r="AL43" s="564"/>
      <c r="AM43" s="564"/>
      <c r="AN43" s="564"/>
      <c r="AO43" s="564"/>
      <c r="AP43" s="564"/>
      <c r="AQ43" s="564"/>
      <c r="AR43" s="564"/>
      <c r="AS43" s="564"/>
      <c r="AT43" s="564"/>
      <c r="AU43" s="564"/>
      <c r="AV43" s="564"/>
      <c r="AW43" s="564"/>
      <c r="AX43" s="564"/>
      <c r="AY43" s="564"/>
      <c r="AZ43" s="564"/>
      <c r="BA43" s="564"/>
      <c r="BB43" s="564"/>
      <c r="BC43" s="564"/>
      <c r="BD43" s="564"/>
      <c r="BE43" s="564"/>
      <c r="BF43" s="564"/>
      <c r="BG43" s="564"/>
      <c r="BH43" s="564"/>
      <c r="BI43" s="564"/>
      <c r="BJ43" s="564"/>
      <c r="BK43" s="564"/>
      <c r="BL43" s="564"/>
      <c r="BM43" s="564"/>
      <c r="BN43" s="564"/>
      <c r="BO43" s="564"/>
      <c r="BP43" s="564"/>
      <c r="BQ43" s="564"/>
      <c r="BR43" s="564"/>
      <c r="BS43" s="564"/>
      <c r="BT43" s="564"/>
      <c r="BU43" s="564"/>
      <c r="BV43" s="564"/>
      <c r="BW43" s="564"/>
      <c r="BX43" s="564"/>
      <c r="BY43" s="564"/>
      <c r="BZ43" s="564"/>
      <c r="CA43" s="564"/>
      <c r="CB43" s="564"/>
      <c r="CC43" s="564"/>
      <c r="CD43" s="564"/>
      <c r="CE43" s="564"/>
      <c r="CF43" s="564"/>
      <c r="CG43" s="564"/>
      <c r="CH43" s="564"/>
      <c r="CI43" s="564"/>
      <c r="CJ43" s="564"/>
      <c r="CK43" s="564"/>
      <c r="CL43" s="564"/>
      <c r="CM43" s="564"/>
      <c r="CN43" s="564"/>
      <c r="CO43" s="564"/>
      <c r="CP43" s="564"/>
    </row>
    <row r="44" spans="1:112" s="471" customFormat="1" ht="15.75" customHeight="1" thickBot="1" x14ac:dyDescent="0.3">
      <c r="A44" s="565"/>
      <c r="B44" s="566"/>
      <c r="C44" s="566"/>
      <c r="D44" s="566"/>
      <c r="E44" s="566"/>
      <c r="F44" s="566"/>
      <c r="G44" s="566"/>
      <c r="H44" s="566"/>
      <c r="I44" s="566"/>
      <c r="J44" s="566"/>
      <c r="K44" s="566"/>
      <c r="L44" s="566"/>
      <c r="M44" s="566"/>
      <c r="N44" s="566"/>
      <c r="O44" s="566"/>
      <c r="P44" s="566"/>
      <c r="Q44" s="566"/>
      <c r="R44" s="566"/>
      <c r="S44" s="566"/>
      <c r="T44" s="566"/>
      <c r="U44" s="566"/>
      <c r="V44" s="566"/>
      <c r="W44" s="566"/>
      <c r="X44" s="566"/>
      <c r="Y44" s="566"/>
      <c r="Z44" s="566"/>
      <c r="AA44" s="566"/>
      <c r="AB44" s="566"/>
      <c r="AC44" s="566"/>
      <c r="AD44" s="566"/>
      <c r="AE44" s="566"/>
      <c r="AF44" s="566"/>
      <c r="AG44" s="566"/>
      <c r="AH44" s="566"/>
      <c r="AI44" s="566"/>
      <c r="AJ44" s="566"/>
      <c r="AK44" s="566"/>
      <c r="AL44" s="566"/>
      <c r="AM44" s="566"/>
      <c r="AN44" s="566"/>
      <c r="AO44" s="566"/>
      <c r="AP44" s="566"/>
      <c r="AQ44" s="566"/>
      <c r="AR44" s="566"/>
      <c r="AS44" s="566"/>
      <c r="AT44" s="566"/>
      <c r="AU44" s="566"/>
      <c r="AV44" s="566"/>
      <c r="AW44" s="566"/>
      <c r="AX44" s="566"/>
      <c r="AY44" s="566"/>
      <c r="AZ44" s="566"/>
      <c r="BA44" s="566"/>
      <c r="BB44" s="566"/>
      <c r="BC44" s="566"/>
      <c r="BD44" s="566"/>
      <c r="BE44" s="566"/>
      <c r="BF44" s="566"/>
      <c r="BG44" s="566"/>
      <c r="BH44" s="566"/>
      <c r="BI44" s="566"/>
      <c r="BJ44" s="566"/>
      <c r="BK44" s="566"/>
      <c r="BL44" s="566"/>
      <c r="BM44" s="566"/>
      <c r="BN44" s="566"/>
      <c r="BO44" s="566"/>
      <c r="BP44" s="566"/>
      <c r="BQ44" s="566"/>
      <c r="BR44" s="566"/>
      <c r="BS44" s="566"/>
      <c r="BT44" s="566"/>
      <c r="BU44" s="566"/>
      <c r="BV44" s="566"/>
      <c r="BW44" s="566"/>
      <c r="BX44" s="566"/>
      <c r="BY44" s="566"/>
      <c r="BZ44" s="566"/>
      <c r="CA44" s="566"/>
      <c r="CB44" s="566"/>
      <c r="CC44" s="566"/>
      <c r="CD44" s="566"/>
      <c r="CE44" s="566"/>
      <c r="CF44" s="566"/>
      <c r="CG44" s="566"/>
      <c r="CH44" s="566"/>
      <c r="CI44" s="566"/>
      <c r="CJ44" s="566"/>
      <c r="CK44" s="566"/>
      <c r="CL44" s="566"/>
      <c r="CM44" s="566"/>
      <c r="CN44" s="566"/>
      <c r="CO44" s="566"/>
      <c r="CP44" s="566"/>
    </row>
    <row r="45" spans="1:112" s="471" customFormat="1" ht="15.75" customHeight="1" thickBot="1" x14ac:dyDescent="0.3">
      <c r="A45" s="563"/>
      <c r="B45" s="564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  <c r="AI45" s="564"/>
      <c r="AJ45" s="564"/>
      <c r="AK45" s="564"/>
      <c r="AL45" s="564"/>
      <c r="AM45" s="564"/>
      <c r="AN45" s="564"/>
      <c r="AO45" s="564"/>
      <c r="AP45" s="564"/>
      <c r="AQ45" s="564"/>
      <c r="AR45" s="564"/>
      <c r="AS45" s="564"/>
      <c r="AT45" s="564"/>
      <c r="AU45" s="564"/>
      <c r="AV45" s="564"/>
      <c r="AW45" s="564"/>
      <c r="AX45" s="564"/>
      <c r="AY45" s="564"/>
      <c r="AZ45" s="564"/>
      <c r="BA45" s="564"/>
      <c r="BB45" s="564"/>
      <c r="BC45" s="564"/>
      <c r="BD45" s="564"/>
      <c r="BE45" s="564"/>
      <c r="BF45" s="564"/>
      <c r="BG45" s="564"/>
      <c r="BH45" s="564"/>
      <c r="BI45" s="564"/>
      <c r="BJ45" s="564"/>
      <c r="BK45" s="564"/>
      <c r="BL45" s="564"/>
      <c r="BM45" s="564"/>
      <c r="BN45" s="564"/>
      <c r="BO45" s="564"/>
      <c r="BP45" s="564"/>
      <c r="BQ45" s="564"/>
      <c r="BR45" s="564"/>
      <c r="BS45" s="564"/>
      <c r="BT45" s="564"/>
      <c r="BU45" s="564"/>
      <c r="BV45" s="564"/>
      <c r="BW45" s="564"/>
      <c r="BX45" s="564"/>
      <c r="BY45" s="564"/>
      <c r="BZ45" s="564"/>
      <c r="CA45" s="564"/>
      <c r="CB45" s="564"/>
      <c r="CC45" s="564"/>
      <c r="CD45" s="564"/>
      <c r="CE45" s="564"/>
      <c r="CF45" s="564"/>
      <c r="CG45" s="564"/>
      <c r="CH45" s="564"/>
      <c r="CI45" s="564"/>
      <c r="CJ45" s="564"/>
      <c r="CK45" s="564"/>
      <c r="CL45" s="564"/>
      <c r="CM45" s="564"/>
      <c r="CN45" s="564"/>
      <c r="CO45" s="564"/>
      <c r="CP45" s="564"/>
    </row>
    <row r="46" spans="1:112" s="471" customFormat="1" ht="15.75" customHeight="1" thickBot="1" x14ac:dyDescent="0.3">
      <c r="A46" s="565"/>
      <c r="B46" s="566"/>
      <c r="C46" s="566"/>
      <c r="D46" s="566"/>
      <c r="E46" s="566"/>
      <c r="F46" s="566"/>
      <c r="G46" s="566"/>
      <c r="H46" s="566"/>
      <c r="I46" s="566"/>
      <c r="J46" s="566"/>
      <c r="K46" s="566"/>
      <c r="L46" s="566"/>
      <c r="M46" s="566"/>
      <c r="N46" s="566"/>
      <c r="O46" s="566"/>
      <c r="P46" s="566"/>
      <c r="Q46" s="566"/>
      <c r="R46" s="566"/>
      <c r="S46" s="566"/>
      <c r="T46" s="566"/>
      <c r="U46" s="566"/>
      <c r="V46" s="566"/>
      <c r="W46" s="566"/>
      <c r="X46" s="566"/>
      <c r="Y46" s="566"/>
      <c r="Z46" s="566"/>
      <c r="AA46" s="566"/>
      <c r="AB46" s="566"/>
      <c r="AC46" s="566"/>
      <c r="AD46" s="566"/>
      <c r="AE46" s="566"/>
      <c r="AF46" s="566"/>
      <c r="AG46" s="566"/>
      <c r="AH46" s="566"/>
      <c r="AI46" s="566"/>
      <c r="AJ46" s="566"/>
      <c r="AK46" s="566"/>
      <c r="AL46" s="566"/>
      <c r="AM46" s="566"/>
      <c r="AN46" s="566"/>
      <c r="AO46" s="566"/>
      <c r="AP46" s="566"/>
      <c r="AQ46" s="566"/>
      <c r="AR46" s="566"/>
      <c r="AS46" s="566"/>
      <c r="AT46" s="566"/>
      <c r="AU46" s="566"/>
      <c r="AV46" s="566"/>
      <c r="AW46" s="566"/>
      <c r="AX46" s="566"/>
      <c r="AY46" s="566"/>
      <c r="AZ46" s="566"/>
      <c r="BA46" s="566"/>
      <c r="BB46" s="566"/>
      <c r="BC46" s="566"/>
      <c r="BD46" s="566"/>
      <c r="BE46" s="566"/>
      <c r="BF46" s="566"/>
      <c r="BG46" s="566"/>
      <c r="BH46" s="566"/>
      <c r="BI46" s="566"/>
      <c r="BJ46" s="566"/>
      <c r="BK46" s="566"/>
      <c r="BL46" s="566"/>
      <c r="BM46" s="566"/>
      <c r="BN46" s="566"/>
      <c r="BO46" s="566"/>
      <c r="BP46" s="566"/>
      <c r="BQ46" s="566"/>
      <c r="BR46" s="566"/>
      <c r="BS46" s="566"/>
      <c r="BT46" s="566"/>
      <c r="BU46" s="566"/>
      <c r="BV46" s="566"/>
      <c r="BW46" s="566"/>
      <c r="BX46" s="566"/>
      <c r="BY46" s="566"/>
      <c r="BZ46" s="566"/>
      <c r="CA46" s="566"/>
      <c r="CB46" s="566"/>
      <c r="CC46" s="566"/>
      <c r="CD46" s="566"/>
      <c r="CE46" s="566"/>
      <c r="CF46" s="566"/>
      <c r="CG46" s="566"/>
      <c r="CH46" s="566"/>
      <c r="CI46" s="566"/>
      <c r="CJ46" s="566"/>
      <c r="CK46" s="566"/>
      <c r="CL46" s="566"/>
      <c r="CM46" s="566"/>
      <c r="CN46" s="566"/>
      <c r="CO46" s="566"/>
      <c r="CP46" s="566"/>
    </row>
    <row r="47" spans="1:112" s="471" customFormat="1" ht="15.75" customHeight="1" thickBot="1" x14ac:dyDescent="0.3">
      <c r="A47" s="563"/>
      <c r="B47" s="564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4"/>
      <c r="AD47" s="564"/>
      <c r="AE47" s="564"/>
      <c r="AF47" s="564"/>
      <c r="AG47" s="564"/>
      <c r="AH47" s="564"/>
      <c r="AI47" s="564"/>
      <c r="AJ47" s="564"/>
      <c r="AK47" s="564"/>
      <c r="AL47" s="564"/>
      <c r="AM47" s="564"/>
      <c r="AN47" s="564"/>
      <c r="AO47" s="564"/>
      <c r="AP47" s="564"/>
      <c r="AQ47" s="564"/>
      <c r="AR47" s="564"/>
      <c r="AS47" s="564"/>
      <c r="AT47" s="564"/>
      <c r="AU47" s="564"/>
      <c r="AV47" s="564"/>
      <c r="AW47" s="564"/>
      <c r="AX47" s="564"/>
      <c r="AY47" s="564"/>
      <c r="AZ47" s="564"/>
      <c r="BA47" s="564"/>
      <c r="BB47" s="564"/>
      <c r="BC47" s="564"/>
      <c r="BD47" s="564"/>
      <c r="BE47" s="564"/>
      <c r="BF47" s="564"/>
      <c r="BG47" s="564"/>
      <c r="BH47" s="564"/>
      <c r="BI47" s="564"/>
      <c r="BJ47" s="564"/>
      <c r="BK47" s="564"/>
      <c r="BL47" s="564"/>
      <c r="BM47" s="564"/>
      <c r="BN47" s="564"/>
      <c r="BO47" s="564"/>
      <c r="BP47" s="564"/>
      <c r="BQ47" s="564"/>
      <c r="BR47" s="564"/>
      <c r="BS47" s="564"/>
      <c r="BT47" s="564"/>
      <c r="BU47" s="564"/>
      <c r="BV47" s="564"/>
      <c r="BW47" s="564"/>
      <c r="BX47" s="564"/>
      <c r="BY47" s="564"/>
      <c r="BZ47" s="564"/>
      <c r="CA47" s="564"/>
      <c r="CB47" s="564"/>
      <c r="CC47" s="564"/>
      <c r="CD47" s="564"/>
      <c r="CE47" s="564"/>
      <c r="CF47" s="564"/>
      <c r="CG47" s="564"/>
      <c r="CH47" s="564"/>
      <c r="CI47" s="564"/>
      <c r="CJ47" s="564"/>
      <c r="CK47" s="564"/>
      <c r="CL47" s="564"/>
      <c r="CM47" s="564"/>
      <c r="CN47" s="564"/>
      <c r="CO47" s="564"/>
      <c r="CP47" s="564"/>
    </row>
    <row r="48" spans="1:112" s="471" customFormat="1" ht="15.75" customHeight="1" thickBot="1" x14ac:dyDescent="0.3">
      <c r="A48" s="565"/>
      <c r="B48" s="566"/>
      <c r="C48" s="566"/>
      <c r="D48" s="566"/>
      <c r="E48" s="566"/>
      <c r="F48" s="566"/>
      <c r="G48" s="566"/>
      <c r="H48" s="566"/>
      <c r="I48" s="566"/>
      <c r="J48" s="566"/>
      <c r="K48" s="566"/>
      <c r="L48" s="566"/>
      <c r="M48" s="566"/>
      <c r="N48" s="566"/>
      <c r="O48" s="566"/>
      <c r="P48" s="566"/>
      <c r="Q48" s="566"/>
      <c r="R48" s="566"/>
      <c r="S48" s="566"/>
      <c r="T48" s="566"/>
      <c r="U48" s="566"/>
      <c r="V48" s="566"/>
      <c r="W48" s="566"/>
      <c r="X48" s="566"/>
      <c r="Y48" s="566"/>
      <c r="Z48" s="566"/>
      <c r="AA48" s="566"/>
      <c r="AB48" s="566"/>
      <c r="AC48" s="566"/>
      <c r="AD48" s="566"/>
      <c r="AE48" s="566"/>
      <c r="AF48" s="566"/>
      <c r="AG48" s="566"/>
      <c r="AH48" s="566"/>
      <c r="AI48" s="566"/>
      <c r="AJ48" s="566"/>
      <c r="AK48" s="566"/>
      <c r="AL48" s="566"/>
      <c r="AM48" s="566"/>
      <c r="AN48" s="566"/>
      <c r="AO48" s="566"/>
      <c r="AP48" s="566"/>
      <c r="AQ48" s="566"/>
      <c r="AR48" s="566"/>
      <c r="AS48" s="566"/>
      <c r="AT48" s="566"/>
      <c r="AU48" s="566"/>
      <c r="AV48" s="566"/>
      <c r="AW48" s="566"/>
      <c r="AX48" s="566"/>
      <c r="AY48" s="566"/>
      <c r="AZ48" s="566"/>
      <c r="BA48" s="566"/>
      <c r="BB48" s="566"/>
      <c r="BC48" s="566"/>
      <c r="BD48" s="566"/>
      <c r="BE48" s="566"/>
      <c r="BF48" s="566"/>
      <c r="BG48" s="566"/>
      <c r="BH48" s="566"/>
      <c r="BI48" s="566"/>
      <c r="BJ48" s="566"/>
      <c r="BK48" s="566"/>
      <c r="BL48" s="566"/>
      <c r="BM48" s="566"/>
      <c r="BN48" s="566"/>
      <c r="BO48" s="566"/>
      <c r="BP48" s="566"/>
      <c r="BQ48" s="566"/>
      <c r="BR48" s="566"/>
      <c r="BS48" s="566"/>
      <c r="BT48" s="566"/>
      <c r="BU48" s="566"/>
      <c r="BV48" s="566"/>
      <c r="BW48" s="566"/>
      <c r="BX48" s="566"/>
      <c r="BY48" s="566"/>
      <c r="BZ48" s="566"/>
      <c r="CA48" s="566"/>
      <c r="CB48" s="566"/>
      <c r="CC48" s="566"/>
      <c r="CD48" s="566"/>
      <c r="CE48" s="566"/>
      <c r="CF48" s="566"/>
      <c r="CG48" s="566"/>
      <c r="CH48" s="566"/>
      <c r="CI48" s="566"/>
      <c r="CJ48" s="566"/>
      <c r="CK48" s="566"/>
      <c r="CL48" s="566"/>
      <c r="CM48" s="566"/>
      <c r="CN48" s="566"/>
      <c r="CO48" s="566"/>
      <c r="CP48" s="566"/>
    </row>
    <row r="49" spans="1:112" s="471" customFormat="1" ht="15.75" customHeight="1" thickBot="1" x14ac:dyDescent="0.3">
      <c r="A49" s="563"/>
      <c r="B49" s="564"/>
      <c r="C49" s="564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  <c r="AK49" s="564"/>
      <c r="AL49" s="564"/>
      <c r="AM49" s="564"/>
      <c r="AN49" s="564"/>
      <c r="AO49" s="564"/>
      <c r="AP49" s="564"/>
      <c r="AQ49" s="564"/>
      <c r="AR49" s="564"/>
      <c r="AS49" s="564"/>
      <c r="AT49" s="564"/>
      <c r="AU49" s="564"/>
      <c r="AV49" s="564"/>
      <c r="AW49" s="564"/>
      <c r="AX49" s="564"/>
      <c r="AY49" s="564"/>
      <c r="AZ49" s="564"/>
      <c r="BA49" s="564"/>
      <c r="BB49" s="564"/>
      <c r="BC49" s="564"/>
      <c r="BD49" s="564"/>
      <c r="BE49" s="564"/>
      <c r="BF49" s="564"/>
      <c r="BG49" s="564"/>
      <c r="BH49" s="564"/>
      <c r="BI49" s="564"/>
      <c r="BJ49" s="564"/>
      <c r="BK49" s="564"/>
      <c r="BL49" s="564"/>
      <c r="BM49" s="564"/>
      <c r="BN49" s="564"/>
      <c r="BO49" s="564"/>
      <c r="BP49" s="564"/>
      <c r="BQ49" s="564"/>
      <c r="BR49" s="564"/>
      <c r="BS49" s="564"/>
      <c r="BT49" s="564"/>
      <c r="BU49" s="564"/>
      <c r="BV49" s="564"/>
      <c r="BW49" s="564"/>
      <c r="BX49" s="564"/>
      <c r="BY49" s="564"/>
      <c r="BZ49" s="564"/>
      <c r="CA49" s="564"/>
      <c r="CB49" s="564"/>
      <c r="CC49" s="564"/>
      <c r="CD49" s="564"/>
      <c r="CE49" s="564"/>
      <c r="CF49" s="564"/>
      <c r="CG49" s="564"/>
      <c r="CH49" s="564"/>
      <c r="CI49" s="564"/>
      <c r="CJ49" s="564"/>
      <c r="CK49" s="564"/>
      <c r="CL49" s="564"/>
      <c r="CM49" s="564"/>
      <c r="CN49" s="564"/>
      <c r="CO49" s="564"/>
      <c r="CP49" s="564"/>
    </row>
    <row r="50" spans="1:112" s="471" customFormat="1" ht="15.75" customHeight="1" thickBot="1" x14ac:dyDescent="0.3">
      <c r="A50" s="565"/>
      <c r="B50" s="566"/>
      <c r="C50" s="566"/>
      <c r="D50" s="566"/>
      <c r="E50" s="566"/>
      <c r="F50" s="566"/>
      <c r="G50" s="566"/>
      <c r="H50" s="566"/>
      <c r="I50" s="566"/>
      <c r="J50" s="566"/>
      <c r="K50" s="566"/>
      <c r="L50" s="566"/>
      <c r="M50" s="566"/>
      <c r="N50" s="566"/>
      <c r="O50" s="566"/>
      <c r="P50" s="566"/>
      <c r="Q50" s="566"/>
      <c r="R50" s="566"/>
      <c r="S50" s="566"/>
      <c r="T50" s="566"/>
      <c r="U50" s="566"/>
      <c r="V50" s="566"/>
      <c r="W50" s="566"/>
      <c r="X50" s="566"/>
      <c r="Y50" s="566"/>
      <c r="Z50" s="566"/>
      <c r="AA50" s="566"/>
      <c r="AB50" s="566"/>
      <c r="AC50" s="566"/>
      <c r="AD50" s="566"/>
      <c r="AE50" s="566"/>
      <c r="AF50" s="566"/>
      <c r="AG50" s="566"/>
      <c r="AH50" s="566"/>
      <c r="AI50" s="566"/>
      <c r="AJ50" s="566"/>
      <c r="AK50" s="566"/>
      <c r="AL50" s="566"/>
      <c r="AM50" s="566"/>
      <c r="AN50" s="566"/>
      <c r="AO50" s="566"/>
      <c r="AP50" s="566"/>
      <c r="AQ50" s="566"/>
      <c r="AR50" s="566"/>
      <c r="AS50" s="566"/>
      <c r="AT50" s="566"/>
      <c r="AU50" s="566"/>
      <c r="AV50" s="566"/>
      <c r="AW50" s="566"/>
      <c r="AX50" s="566"/>
      <c r="AY50" s="566"/>
      <c r="AZ50" s="566"/>
      <c r="BA50" s="566"/>
      <c r="BB50" s="566"/>
      <c r="BC50" s="566"/>
      <c r="BD50" s="566"/>
      <c r="BE50" s="566"/>
      <c r="BF50" s="566"/>
      <c r="BG50" s="566"/>
      <c r="BH50" s="566"/>
      <c r="BI50" s="566"/>
      <c r="BJ50" s="566"/>
      <c r="BK50" s="566"/>
      <c r="BL50" s="566"/>
      <c r="BM50" s="566"/>
      <c r="BN50" s="566"/>
      <c r="BO50" s="566"/>
      <c r="BP50" s="566"/>
      <c r="BQ50" s="566"/>
      <c r="BR50" s="566"/>
      <c r="BS50" s="566"/>
      <c r="BT50" s="566"/>
      <c r="BU50" s="566"/>
      <c r="BV50" s="566"/>
      <c r="BW50" s="566"/>
      <c r="BX50" s="566"/>
      <c r="BY50" s="566"/>
      <c r="BZ50" s="566"/>
      <c r="CA50" s="566"/>
      <c r="CB50" s="566"/>
      <c r="CC50" s="566"/>
      <c r="CD50" s="566"/>
      <c r="CE50" s="566"/>
      <c r="CF50" s="566"/>
      <c r="CG50" s="566"/>
      <c r="CH50" s="566"/>
      <c r="CI50" s="566"/>
      <c r="CJ50" s="566"/>
      <c r="CK50" s="566"/>
      <c r="CL50" s="566"/>
      <c r="CM50" s="566"/>
      <c r="CN50" s="566"/>
      <c r="CO50" s="566"/>
      <c r="CP50" s="566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33" t="s">
        <v>320</v>
      </c>
      <c r="C1" s="533"/>
      <c r="D1" s="533"/>
      <c r="E1" s="533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625" t="s">
        <v>321</v>
      </c>
      <c r="E2" s="626"/>
      <c r="F2" s="626"/>
      <c r="G2" s="626"/>
      <c r="H2" s="627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28" t="s">
        <v>322</v>
      </c>
      <c r="B3" s="529"/>
      <c r="C3" s="475" t="s">
        <v>323</v>
      </c>
      <c r="D3" s="605" t="s">
        <v>324</v>
      </c>
      <c r="E3" s="606"/>
      <c r="F3" s="606"/>
      <c r="G3" s="606"/>
      <c r="H3" s="607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604" t="s">
        <v>1</v>
      </c>
      <c r="B4" s="526"/>
      <c r="C4" s="476" t="s">
        <v>208</v>
      </c>
      <c r="D4" s="605" t="s">
        <v>325</v>
      </c>
      <c r="E4" s="606"/>
      <c r="F4" s="606"/>
      <c r="G4" s="606"/>
      <c r="H4" s="607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613" t="s">
        <v>170</v>
      </c>
      <c r="B5" s="526"/>
      <c r="C5" s="477" t="s">
        <v>326</v>
      </c>
      <c r="D5" s="605" t="s">
        <v>327</v>
      </c>
      <c r="E5" s="606"/>
      <c r="F5" s="606"/>
      <c r="G5" s="606"/>
      <c r="H5" s="607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604" t="s">
        <v>2</v>
      </c>
      <c r="B6" s="526"/>
      <c r="C6" s="476" t="s">
        <v>3</v>
      </c>
      <c r="D6" s="605" t="s">
        <v>328</v>
      </c>
      <c r="E6" s="606"/>
      <c r="F6" s="606"/>
      <c r="G6" s="606"/>
      <c r="H6" s="607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613" t="s">
        <v>4</v>
      </c>
      <c r="B7" s="526"/>
      <c r="C7" s="478" t="s">
        <v>125</v>
      </c>
      <c r="D7" s="605" t="s">
        <v>329</v>
      </c>
      <c r="E7" s="606"/>
      <c r="F7" s="606"/>
      <c r="G7" s="606"/>
      <c r="H7" s="607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604" t="s">
        <v>330</v>
      </c>
      <c r="B8" s="526"/>
      <c r="C8" s="479" t="s">
        <v>331</v>
      </c>
      <c r="D8" s="622" t="s">
        <v>332</v>
      </c>
      <c r="E8" s="623"/>
      <c r="F8" s="623"/>
      <c r="G8" s="623"/>
      <c r="H8" s="624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613" t="s">
        <v>333</v>
      </c>
      <c r="B9" s="526"/>
      <c r="C9" s="480" t="s">
        <v>334</v>
      </c>
      <c r="D9" s="622" t="s">
        <v>335</v>
      </c>
      <c r="E9" s="623"/>
      <c r="F9" s="623"/>
      <c r="G9" s="623"/>
      <c r="H9" s="624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604" t="s">
        <v>6</v>
      </c>
      <c r="B10" s="526"/>
      <c r="C10" s="481">
        <v>100</v>
      </c>
      <c r="D10" s="609" t="s">
        <v>336</v>
      </c>
      <c r="E10" s="610"/>
      <c r="F10" s="610"/>
      <c r="G10" s="610"/>
      <c r="H10" s="611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613" t="s">
        <v>7</v>
      </c>
      <c r="B11" s="526"/>
      <c r="C11" s="477">
        <v>50</v>
      </c>
      <c r="D11" s="609" t="s">
        <v>337</v>
      </c>
      <c r="E11" s="610"/>
      <c r="F11" s="610"/>
      <c r="G11" s="610"/>
      <c r="H11" s="611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621" t="s">
        <v>8</v>
      </c>
      <c r="B12" s="526"/>
      <c r="C12" s="476">
        <v>50</v>
      </c>
      <c r="D12" s="609" t="s">
        <v>338</v>
      </c>
      <c r="E12" s="610"/>
      <c r="F12" s="610"/>
      <c r="G12" s="610"/>
      <c r="H12" s="611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613" t="s">
        <v>270</v>
      </c>
      <c r="B13" s="526"/>
      <c r="C13" s="477">
        <v>20</v>
      </c>
      <c r="D13" s="605" t="s">
        <v>339</v>
      </c>
      <c r="E13" s="606"/>
      <c r="F13" s="606"/>
      <c r="G13" s="606"/>
      <c r="H13" s="607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604" t="s">
        <v>9</v>
      </c>
      <c r="B14" s="526"/>
      <c r="C14" s="476">
        <v>1.5</v>
      </c>
      <c r="D14" s="605" t="s">
        <v>340</v>
      </c>
      <c r="E14" s="606"/>
      <c r="F14" s="606"/>
      <c r="G14" s="606"/>
      <c r="H14" s="607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608" t="s">
        <v>171</v>
      </c>
      <c r="B15" s="526"/>
      <c r="C15" s="482" t="s">
        <v>11</v>
      </c>
      <c r="D15" s="609" t="s">
        <v>341</v>
      </c>
      <c r="E15" s="610"/>
      <c r="F15" s="610"/>
      <c r="G15" s="610"/>
      <c r="H15" s="611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612" t="s">
        <v>172</v>
      </c>
      <c r="B16" s="526"/>
      <c r="C16" s="483" t="s">
        <v>13</v>
      </c>
      <c r="D16" s="609" t="s">
        <v>342</v>
      </c>
      <c r="E16" s="610"/>
      <c r="F16" s="610"/>
      <c r="G16" s="610"/>
      <c r="H16" s="611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613" t="s">
        <v>14</v>
      </c>
      <c r="B17" s="526"/>
      <c r="C17" s="482" t="s">
        <v>221</v>
      </c>
      <c r="D17" s="609" t="s">
        <v>343</v>
      </c>
      <c r="E17" s="610"/>
      <c r="F17" s="610"/>
      <c r="G17" s="610"/>
      <c r="H17" s="611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614" t="s">
        <v>182</v>
      </c>
      <c r="B19" s="615"/>
      <c r="C19" s="615"/>
      <c r="D19" s="615"/>
      <c r="E19" s="615"/>
      <c r="F19" s="615"/>
      <c r="G19" s="615"/>
      <c r="H19" s="616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617" t="s">
        <v>181</v>
      </c>
      <c r="B38" s="618"/>
      <c r="C38" s="618"/>
      <c r="D38" s="618"/>
      <c r="E38" s="541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619" t="s">
        <v>180</v>
      </c>
      <c r="B58" s="620"/>
      <c r="C58" s="620"/>
      <c r="D58" s="620"/>
      <c r="E58" s="620"/>
      <c r="F58" s="620"/>
      <c r="G58" s="620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60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60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60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60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60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60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60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60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60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60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60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60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60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60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60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60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1" t="s">
        <v>364</v>
      </c>
      <c r="B76" s="592"/>
      <c r="C76" s="592"/>
      <c r="D76" s="592"/>
      <c r="E76" s="592"/>
      <c r="F76" s="592"/>
      <c r="G76" s="593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4" t="s">
        <v>370</v>
      </c>
      <c r="G77" s="595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596" t="s">
        <v>371</v>
      </c>
      <c r="D81" s="597"/>
      <c r="E81" s="597"/>
      <c r="F81" s="598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596" t="s">
        <v>372</v>
      </c>
      <c r="D82" s="597"/>
      <c r="E82" s="597"/>
      <c r="F82" s="598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596" t="s">
        <v>373</v>
      </c>
      <c r="D83" s="597"/>
      <c r="E83" s="597"/>
      <c r="F83" s="598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596" t="s">
        <v>374</v>
      </c>
      <c r="D84" s="597"/>
      <c r="E84" s="597"/>
      <c r="F84" s="598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599" t="s">
        <v>375</v>
      </c>
      <c r="D85" s="600"/>
      <c r="E85" s="600"/>
      <c r="F85" s="601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599" t="s">
        <v>376</v>
      </c>
      <c r="D86" s="600"/>
      <c r="E86" s="600"/>
      <c r="F86" s="601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599" t="s">
        <v>377</v>
      </c>
      <c r="D87" s="600"/>
      <c r="E87" s="600"/>
      <c r="F87" s="601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4" t="s">
        <v>177</v>
      </c>
      <c r="B89" s="537"/>
      <c r="C89" s="538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86" t="s">
        <v>378</v>
      </c>
      <c r="E91" s="587"/>
      <c r="F91" s="588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86" t="s">
        <v>379</v>
      </c>
      <c r="E92" s="587"/>
      <c r="F92" s="588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86" t="s">
        <v>380</v>
      </c>
      <c r="E93" s="587"/>
      <c r="F93" s="588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86" t="s">
        <v>380</v>
      </c>
      <c r="E94" s="587"/>
      <c r="F94" s="588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86" t="s">
        <v>380</v>
      </c>
      <c r="E95" s="587"/>
      <c r="F95" s="588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4" t="s">
        <v>176</v>
      </c>
      <c r="B97" s="545"/>
      <c r="C97" s="545"/>
      <c r="D97" s="545"/>
      <c r="E97" s="546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589" t="s">
        <v>386</v>
      </c>
      <c r="B105" s="589" t="s">
        <v>387</v>
      </c>
      <c r="C105" s="418" t="s">
        <v>388</v>
      </c>
      <c r="D105" s="589" t="s">
        <v>389</v>
      </c>
      <c r="E105" s="589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590"/>
      <c r="B106" s="590"/>
      <c r="C106" s="419" t="s">
        <v>391</v>
      </c>
      <c r="D106" s="590"/>
      <c r="E106" s="590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4" t="s">
        <v>178</v>
      </c>
      <c r="B108" s="570"/>
      <c r="C108" s="570"/>
      <c r="D108" s="570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571" t="s">
        <v>60</v>
      </c>
      <c r="I119" s="572"/>
      <c r="J119" s="572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56" t="s">
        <v>61</v>
      </c>
      <c r="B120" s="574" t="s">
        <v>397</v>
      </c>
      <c r="C120" s="575"/>
      <c r="D120" s="575"/>
      <c r="E120" s="575"/>
      <c r="F120" s="575"/>
      <c r="G120" s="576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573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4" t="s">
        <v>273</v>
      </c>
      <c r="B129" s="545"/>
      <c r="C129" s="545"/>
      <c r="D129" s="545"/>
      <c r="E129" s="545"/>
      <c r="F129" s="545"/>
      <c r="G129" s="545"/>
      <c r="H129" s="545"/>
      <c r="I129" s="545"/>
      <c r="J129" s="546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577" t="s">
        <v>404</v>
      </c>
      <c r="B136" s="578"/>
      <c r="C136" s="578"/>
      <c r="D136" s="578"/>
      <c r="E136" s="578"/>
      <c r="F136" s="578"/>
      <c r="G136" s="578"/>
      <c r="H136" s="578"/>
      <c r="I136" s="578"/>
      <c r="J136" s="579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577" t="s">
        <v>405</v>
      </c>
      <c r="B137" s="578"/>
      <c r="C137" s="578"/>
      <c r="D137" s="578"/>
      <c r="E137" s="578"/>
      <c r="F137" s="578"/>
      <c r="G137" s="578"/>
      <c r="H137" s="578"/>
      <c r="I137" s="578"/>
      <c r="J137" s="579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577" t="s">
        <v>406</v>
      </c>
      <c r="B138" s="578"/>
      <c r="C138" s="578"/>
      <c r="D138" s="578"/>
      <c r="E138" s="578"/>
      <c r="F138" s="578"/>
      <c r="G138" s="578"/>
      <c r="H138" s="578"/>
      <c r="I138" s="578"/>
      <c r="J138" s="579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580" t="s">
        <v>407</v>
      </c>
      <c r="B139" s="581"/>
      <c r="C139" s="581"/>
      <c r="D139" s="581"/>
      <c r="E139" s="581"/>
      <c r="F139" s="581"/>
      <c r="G139" s="581"/>
      <c r="H139" s="581"/>
      <c r="I139" s="581"/>
      <c r="J139" s="582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583" t="s">
        <v>408</v>
      </c>
      <c r="B140" s="584"/>
      <c r="C140" s="584"/>
      <c r="D140" s="584"/>
      <c r="E140" s="584"/>
      <c r="F140" s="584"/>
      <c r="G140" s="584"/>
      <c r="H140" s="584"/>
      <c r="I140" s="584"/>
      <c r="J140" s="585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583" t="s">
        <v>409</v>
      </c>
      <c r="B141" s="584"/>
      <c r="C141" s="584"/>
      <c r="D141" s="584"/>
      <c r="E141" s="584"/>
      <c r="F141" s="584"/>
      <c r="G141" s="584"/>
      <c r="H141" s="584"/>
      <c r="I141" s="584"/>
      <c r="J141" s="585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567" t="s">
        <v>410</v>
      </c>
      <c r="B142" s="568"/>
      <c r="C142" s="568"/>
      <c r="D142" s="568"/>
      <c r="E142" s="568"/>
      <c r="F142" s="568"/>
      <c r="G142" s="568"/>
      <c r="H142" s="568"/>
      <c r="I142" s="568"/>
      <c r="J142" s="569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2025-01-07T19:09:55Z</dcterms:modified>
</cp:coreProperties>
</file>