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49" documentId="13_ncr:1_{4DFF412C-4E8C-4550-8C73-9625CC1E0865}" xr6:coauthVersionLast="47" xr6:coauthVersionMax="47" xr10:uidLastSave="{1E6DCD1D-5D7A-4911-9448-8A88EFE3CE85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285" yWindow="30" windowWidth="9450" windowHeight="1077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<sst xmlns="http://schemas.openxmlformats.org/spreadsheetml/2006/main" count="1997" uniqueCount="1268">
  <si>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</si>
  <si>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</si>
  <si>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</si>
  <si>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</si>
  <si>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</si>
  <si>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</si>
  <si>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</si>
  <si>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</si>
  <si>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</si>
  <si>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</si>
  <si>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</si>
  <si>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</si>
  <si>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</si>
  <si>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</si>
  <si>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</si>
  <si>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</si>
  <si>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</si>
  <si>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</si>
  <si>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</si>
  <si>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</si>
  <si>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</si>
  <si>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</si>
  <si>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</si>
  <si>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</si>
  <si>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</si>
  <si>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</si>
  <si>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</si>
  <si>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</si>
  <si>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</si>
  <si>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</si>
  <si>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</si>
  <si>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</si>
  <si>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</si>
  <si>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</si>
  <si>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</si>
  <si>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</si>
  <si>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</si>
  <si>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</si>
  <si>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</si>
  <si>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</si>
  <si>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</si>
  <si>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</si>
  <si>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</si>
  <si>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</si>
  <si>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</si>
  <si>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</si>
  <si>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</si>
  <si>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</si>
  <si>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</si>
  <si>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</si>
  <si>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</si>
  <si>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</si>
  <si>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</si>
  <si>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</si>
  <si>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</si>
  <si>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</si>
  <si>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</si>
  <si>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</si>
  <si>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</si>
  <si>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</si>
  <si>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</si>
  <si>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</si>
  <si>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</si>
  <si>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</si>
  <si>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</si>
  <si>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</si>
  <si>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</si>
  <si>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</si>
  <si>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</si>
  <si>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</si>
  <si>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</si>
  <si>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</si>
  <si>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</si>
  <si>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</si>
  <si>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</si>
  <si>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</si>
  <si>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</si>
  <si>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</si>
  <si>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</si>
  <si>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</si>
  <si>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</si>
  <si>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</si>
  <si>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</si>
  <si>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</si>
  <si>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</si>
  <si>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</si>
  <si>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</si>
  <si>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</si>
  <si>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</si>
  <si>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</si>
  <si>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</si>
  <si>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</si>
  <si>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</si>
  <si>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</si>
  <si>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</si>
  <si>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</si>
  <si>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</si>
  <si>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</si>
  <si>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</si>
  <si>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</si>
  <si>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</si>
  <si>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</si>
  <si>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</si>
  <si>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</si>
  <si>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</si>
  <si>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</si>
  <si>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</si>
  <si>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</si>
  <si>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</si>
  <si>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</si>
  <si>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</si>
  <si>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</si>
  <si>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</si>
  <si>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</si>
  <si>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</si>
  <si>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</si>
  <si>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</si>
  <si>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</si>
  <si>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</si>
  <si>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</si>
  <si>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</si>
  <si>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</si>
  <si>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</si>
  <si>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</si>
  <si>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</si>
  <si>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</si>
  <si>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</si>
  <si>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</si>
  <si>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</si>
  <si>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</si>
  <si>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</si>
  <si>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</si>
  <si>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</si>
  <si>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</si>
  <si>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</si>
  <si>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</si>
  <si>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</si>
  <si>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</si>
  <si>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</si>
  <si>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</si>
  <si>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</si>
  <si>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</si>
  <si>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</si>
  <si>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</si>
  <si>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</si>
  <si>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</si>
  <si>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</si>
  <si>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</si>
  <si>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</si>
  <si>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</si>
  <si>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</si>
  <si>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</si>
  <si>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</si>
  <si>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</si>
  <si>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</si>
  <si>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</si>
  <si>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</si>
  <si>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</si>
  <si>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</si>
  <si>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</si>
  <si>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</si>
  <si>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</si>
  <si>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</si>
  <si>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</si>
  <si>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</si>
  <si>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</si>
  <si>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</si>
  <si>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</si>
  <si>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</si>
  <si>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</si>
  <si>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</si>
  <si>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</si>
  <si>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</si>
  <si>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</si>
  <si>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</si>
  <si>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</si>
  <si>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</si>
  <si>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</si>
  <si>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</si>
  <si>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</si>
  <si>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</si>
  <si>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</si>
  <si>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</si>
  <si>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</si>
  <si>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</si>
  <si>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</si>
  <si>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</si>
  <si>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</si>
  <si>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</si>
  <si>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</si>
  <si>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</si>
  <si>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</si>
  <si>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</si>
  <si>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</si>
  <si>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</si>
  <si>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</si>
  <si>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</si>
  <si>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</si>
  <si>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</si>
  <si>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</si>
  <si>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</si>
  <si>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</si>
  <si>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</si>
  <si>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</si>
  <si>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</si>
  <si>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</si>
  <si>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</si>
  <si>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</si>
  <si>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</si>
  <si>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</si>
  <si>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</si>
  <si>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</si>
  <si>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</si>
  <si>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</si>
  <si>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</si>
  <si>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</si>
  <si>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</si>
  <si>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</si>
  <si>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</si>
  <si>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</si>
  <si>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</si>
  <si>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</si>
  <si>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</si>
  <si>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</si>
  <si>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</si>
  <si>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</si>
  <si>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</si>
  <si>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</si>
  <si>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</si>
  <si>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</si>
  <si>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</si>
  <si>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</si>
  <si>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</si>
  <si>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</si>
  <si>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</si>
  <si>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</si>
  <si>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</si>
  <si>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</si>
  <si>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</si>
  <si>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</si>
  <si>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</si>
  <si>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</si>
  <si>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</si>
  <si>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</si>
  <si>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</si>
  <si>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</si>
  <si>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</si>
  <si>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</si>
  <si>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</si>
  <si>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</si>
  <si>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</si>
  <si>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</si>
  <si>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</si>
  <si>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</si>
  <si>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</si>
  <si>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</si>
  <si>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</si>
  <si>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</si>
  <si>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</si>
  <si>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</si>
  <si>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</si>
  <si>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</si>
  <si>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</si>
  <si>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</si>
  <si>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</si>
  <si>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</si>
  <si>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</si>
  <si>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</si>
  <si>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</si>
  <si>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</si>
  <si>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</si>
  <si>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</si>
  <si>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</si>
  <si>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</si>
  <si>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</si>
  <si>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</si>
  <si>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</si>
  <si>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</si>
  <si>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</si>
  <si>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</si>
  <si>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</si>
  <si>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</si>
  <si>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</si>
  <si>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</si>
  <si>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</si>
  <si>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</si>
  <si>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</si>
  <si>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</si>
  <si>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</si>
  <si>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</si>
  <si>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</si>
  <si>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</si>
  <si>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</si>
  <si>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</si>
  <si>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</si>
  <si>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</si>
  <si>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</si>
  <si>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</si>
  <si>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</si>
  <si>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</si>
  <si>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</si>
  <si>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</si>
  <si>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</si>
  <si>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</si>
  <si>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</si>
  <si>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</si>
  <si>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</si>
  <si>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</si>
  <si>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</si>
  <si>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</si>
  <si>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</si>
  <si>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</si>
  <si>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</si>
  <si>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</si>
  <si>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</si>
  <si>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</si>
  <si>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</si>
  <si>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</si>
  <si>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</si>
  <si>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</si>
  <si>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</si>
  <si>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</si>
  <si>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</si>
  <si>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</si>
  <si>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</si>
  <si>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</si>
  <si>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</si>
  <si>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</si>
  <si>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</si>
  <si>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</si>
  <si>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</si>
  <si>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</si>
  <si>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</si>
  <si>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</si>
  <si>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</si>
  <si>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</si>
  <si>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</si>
  <si>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</si>
  <si>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</si>
  <si>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</si>
  <si>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</si>
  <si>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</si>
  <si>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</si>
  <si>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</si>
  <si>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</si>
  <si>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</si>
  <si>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</si>
  <si>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</si>
  <si>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</si>
  <si>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</si>
  <si>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</si>
  <si>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</si>
  <si>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</si>
  <si>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</si>
  <si>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</si>
  <si>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</si>
  <si>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</si>
  <si>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</si>
  <si>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</si>
  <si>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</si>
  <si>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</si>
  <si>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</si>
  <si>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</si>
  <si>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</si>
  <si>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</si>
  <si>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</si>
  <si>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</si>
  <si>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</si>
  <si>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</si>
  <si>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</si>
  <si>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</si>
  <si>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</si>
  <si>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</si>
  <si>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</si>
  <si>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</si>
  <si>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</si>
  <si>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</si>
  <si>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</si>
  <si>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</si>
  <si>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</si>
  <si>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</si>
  <si>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</si>
  <si>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</si>
  <si>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</si>
  <si>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</si>
  <si>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</si>
  <si>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</si>
  <si>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</si>
  <si>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</si>
  <si>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</si>
  <si>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</si>
  <si>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</si>
  <si>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</si>
  <si>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</si>
  <si>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</si>
  <si>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</si>
  <si>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</si>
  <si>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</si>
  <si>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</si>
  <si>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</si>
  <si>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</si>
  <si>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</si>
  <si>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</si>
  <si>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</si>
  <si>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</si>
  <si>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</si>
  <si>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</si>
  <si>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</si>
  <si>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</si>
  <si>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</si>
  <si>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</si>
  <si>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</si>
  <si>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</si>
  <si>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</si>
  <si>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</si>
  <si>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</si>
  <si>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</si>
  <si>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</si>
  <si>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</si>
  <si>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</si>
  <si>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</si>
  <si>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</si>
  <si>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</si>
  <si>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</si>
  <si>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</si>
  <si>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</si>
  <si>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</si>
  <si>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</si>
  <si>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</si>
  <si>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</si>
  <si>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</si>
  <si>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</si>
  <si>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</si>
  <si>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</si>
  <si>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</si>
  <si>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</si>
  <si>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</si>
  <si>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</si>
  <si>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</si>
  <si>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</si>
  <si>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</si>
  <si>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</si>
  <si>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</si>
  <si>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</si>
  <si>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</si>
  <si>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</si>
  <si>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</si>
  <si>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</si>
  <si>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</si>
  <si>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</si>
  <si>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</si>
  <si>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</si>
  <si>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</si>
  <si>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</si>
  <si>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</si>
  <si>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</si>
  <si>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</si>
  <si>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</si>
  <si>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</si>
  <si>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</si>
  <si>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</si>
  <si>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</si>
  <si>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</si>
  <si>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</si>
  <si>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</si>
  <si>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</si>
  <si>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</si>
  <si>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</si>
  <si>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</si>
  <si>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</si>
  <si>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</si>
  <si>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</si>
  <si>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</si>
  <si>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</si>
  <si>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</si>
  <si>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</si>
  <si>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</si>
  <si>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</si>
  <si>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</si>
  <si>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</si>
  <si>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</si>
  <si>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</si>
  <si>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</si>
  <si>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</si>
  <si>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</si>
  <si>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</si>
  <si>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</si>
  <si>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</si>
  <si>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</si>
  <si>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</si>
  <si>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</si>
  <si>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</si>
  <si>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</si>
  <si>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</si>
  <si>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</si>
  <si>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</si>
  <si>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</si>
  <si>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</si>
  <si>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</si>
  <si>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</si>
  <si>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</si>
  <si>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</si>
  <si>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</si>
  <si>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</si>
  <si>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</si>
  <si>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</si>
  <si>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</si>
  <si>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</si>
  <si>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</si>
  <si>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</si>
  <si>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</si>
  <si>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</si>
  <si>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</si>
  <si>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</si>
  <si>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</si>
  <si>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</si>
  <si>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</si>
  <si>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</si>
  <si>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</si>
  <si>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</si>
  <si>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</si>
  <si>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</si>
  <si>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</si>
  <si>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</si>
  <si>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</si>
  <si>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</si>
  <si>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</si>
  <si>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</si>
  <si>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</si>
  <si>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</si>
  <si>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</si>
  <si>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</si>
  <si>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</si>
  <si>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</si>
  <si>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</si>
  <si>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</si>
  <si>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</si>
  <si>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</si>
  <si>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</si>
  <si>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</si>
  <si>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</si>
  <si>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</si>
  <si>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</si>
  <si>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</si>
  <si>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</si>
  <si>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</si>
  <si>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</si>
  <si>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</si>
  <si>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</si>
  <si>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</si>
  <si>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</si>
  <si>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</si>
  <si>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</si>
  <si>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</si>
  <si>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</si>
  <si>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</si>
  <si>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</si>
  <si>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</si>
  <si>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</si>
  <si>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</si>
  <si>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</si>
  <si>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</si>
  <si>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</si>
  <si>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</si>
  <si>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</si>
  <si>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</si>
  <si>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</si>
  <si>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</si>
  <si>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</si>
  <si>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</si>
  <si>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</si>
  <si>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</si>
  <si>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</si>
  <si>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</si>
  <si>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</si>
  <si>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</si>
  <si>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</si>
  <si>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</si>
  <si>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</si>
  <si>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</si>
  <si>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</si>
  <si>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</si>
  <si>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</si>
  <si>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</si>
  <si>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</si>
  <si>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</si>
  <si>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</si>
  <si>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</si>
  <si>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</si>
  <si>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</si>
  <si>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</si>
  <si>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</si>
  <si>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</si>
  <si>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</si>
  <si>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</si>
  <si>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</si>
  <si>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</si>
  <si>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</si>
  <si>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</si>
  <si>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</si>
  <si>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</si>
  <si>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</si>
  <si>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</si>
  <si>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</si>
  <si>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</si>
  <si>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</si>
  <si>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</si>
  <si>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</si>
  <si>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</si>
  <si>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</si>
  <si>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</si>
  <si>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</si>
  <si>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</si>
  <si>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</si>
  <si>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</si>
  <si>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</si>
  <si>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</si>
  <si>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</si>
  <si>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</si>
  <si>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</si>
  <si>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</si>
  <si>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</si>
  <si>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</si>
  <si>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</si>
  <si>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</si>
  <si>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</si>
  <si>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</si>
  <si>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</si>
  <si>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</si>
  <si>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</si>
  <si>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</si>
  <si>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</si>
  <si>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</si>
  <si>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</si>
  <si>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</si>
  <si>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</si>
  <si>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</si>
  <si>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</si>
  <si>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</si>
  <si>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</si>
  <si>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</si>
  <si>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</si>
  <si>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</si>
  <si>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</si>
  <si>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</si>
  <si>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</si>
  <si>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</si>
  <si>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</si>
  <si>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</si>
  <si>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</si>
  <si>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</si>
  <si>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</si>
  <si>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</si>
  <si>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</si>
  <si>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</si>
  <si>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</si>
  <si>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</si>
  <si>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</si>
  <si>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</si>
  <si>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</si>
  <si>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</si>
  <si>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</si>
  <si>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</si>
  <si>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</si>
  <si>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</si>
  <si>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</si>
  <si>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</si>
  <si>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</si>
  <si>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</si>
  <si>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</si>
  <si>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</si>
  <si>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</si>
  <si>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</si>
  <si>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</si>
  <si>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</si>
  <si>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</si>
  <si>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</si>
  <si>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</si>
  <si>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</si>
  <si>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</si>
  <si>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</si>
  <si>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</si>
  <si>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</si>
  <si>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</si>
  <si>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</si>
  <si>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</si>
  <si>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</si>
  <si>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</si>
  <si>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</si>
  <si>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</si>
  <si>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</si>
  <si>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</si>
  <si>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</si>
  <si>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</si>
  <si>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</si>
  <si>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</si>
  <si>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</si>
  <si>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</si>
  <si>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</si>
  <si>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</si>
  <si>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</si>
  <si>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</si>
  <si>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</si>
  <si>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</si>
  <si>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</si>
  <si>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</si>
  <si>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</si>
  <si>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</si>
  <si>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</si>
  <si>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</si>
  <si>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</si>
  <si>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</si>
  <si>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</si>
  <si>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</si>
  <si>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</si>
  <si>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</si>
  <si>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</si>
  <si>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</si>
  <si>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</si>
  <si>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</si>
  <si>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</si>
  <si>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</si>
  <si>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</si>
  <si>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</si>
  <si>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</si>
  <si>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</si>
  <si>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</si>
  <si>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</si>
  <si>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</si>
  <si>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</si>
  <si>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</si>
  <si>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</si>
  <si>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</si>
  <si>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</si>
  <si>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</si>
  <si>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</si>
  <si>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</si>
  <si>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</si>
  <si>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</si>
  <si>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</si>
  <si>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</si>
  <si>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</si>
  <si>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</si>
  <si>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</si>
  <si>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</si>
  <si>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</si>
  <si>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</si>
  <si>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</si>
  <si>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</si>
  <si>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</si>
  <si>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</si>
  <si>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</si>
  <si>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</si>
  <si>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</si>
  <si>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</si>
  <si>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</si>
  <si>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</si>
  <si>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</si>
  <si>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</si>
  <si>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</si>
  <si>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</si>
  <si>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</si>
  <si>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</si>
  <si>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</si>
  <si>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</si>
  <si>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</si>
  <si>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</si>
  <si>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</si>
  <si>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</si>
  <si>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</si>
  <si>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</si>
  <si>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</si>
  <si>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</si>
  <si>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</si>
  <si>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</si>
  <si>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</si>
  <si>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</si>
  <si>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</si>
  <si>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</si>
  <si>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</si>
  <si>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</si>
  <si>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</si>
  <si>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</si>
  <si>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</si>
  <si>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</si>
  <si>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</si>
  <si>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</si>
  <si>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</si>
  <si>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</si>
  <si>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</si>
  <si>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</si>
  <si>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</si>
  <si>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</si>
  <si>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</si>
  <si>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</si>
  <si>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</si>
  <si>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</si>
  <si>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</si>
  <si>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</si>
  <si>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</si>
  <si>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</si>
  <si>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</si>
  <si>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</si>
  <si>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</si>
  <si>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</si>
  <si>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</si>
  <si>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</si>
  <si>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</si>
  <si>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</si>
  <si>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</si>
  <si>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</si>
  <si>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</si>
  <si>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</si>
  <si>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</si>
  <si>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</si>
  <si>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</si>
  <si>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</si>
  <si>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</si>
  <si>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</si>
  <si>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</si>
  <si>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</si>
  <si>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</si>
  <si>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</si>
  <si>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</si>
  <si>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</si>
  <si>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</si>
  <si>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</si>
  <si>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</si>
  <si>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</si>
  <si>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</si>
  <si>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</si>
  <si>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</si>
  <si>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</si>
  <si>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</si>
  <si>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</si>
  <si>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</si>
  <si>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</si>
  <si>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</si>
  <si>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</si>
  <si>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</si>
  <si>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</si>
  <si>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</si>
  <si>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</si>
  <si>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</si>
  <si>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</si>
  <si>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</si>
  <si>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</si>
  <si>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</si>
  <si>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</si>
  <si>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</si>
  <si>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</si>
  <si>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</si>
  <si>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</si>
  <si>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</si>
  <si>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</si>
  <si>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</si>
  <si>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</si>
  <si>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</si>
  <si>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</si>
  <si>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</si>
  <si>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</si>
  <si>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</si>
  <si>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</si>
  <si>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</si>
  <si>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</si>
  <si>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</si>
  <si>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</si>
  <si>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</si>
  <si>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</si>
  <si>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</si>
  <si>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</si>
  <si>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</si>
  <si>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</si>
  <si>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</si>
  <si>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</si>
  <si>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</si>
  <si>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</si>
  <si>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</si>
  <si>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</si>
  <si>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</si>
  <si>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</si>
  <si>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</si>
  <si>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</si>
  <si>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</si>
  <si>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</si>
  <si>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</si>
  <si>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</si>
  <si>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</si>
  <si>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</si>
  <si>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</si>
  <si>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</si>
  <si>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</si>
  <si>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</si>
  <si>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</si>
  <si>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</si>
  <si>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</si>
  <si>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</si>
  <si>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</si>
  <si>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</si>
  <si>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</si>
  <si>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</si>
  <si>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</si>
  <si>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</si>
  <si>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</si>
  <si>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</si>
  <si>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</si>
  <si>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</si>
  <si>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</si>
  <si>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</si>
  <si>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</si>
  <si>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</si>
  <si>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</si>
  <si>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</si>
  <si>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</si>
  <si>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</si>
  <si>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</si>
  <si>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</si>
  <si>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</si>
  <si>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</si>
  <si>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</si>
  <si>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</si>
  <si>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</si>
  <si>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</si>
  <si>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</si>
  <si>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</si>
  <si>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</si>
  <si>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</si>
  <si>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</si>
  <si>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</si>
  <si>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</si>
  <si>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</si>
  <si>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</si>
  <si>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</si>
  <si>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</si>
  <si>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</si>
  <si>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</si>
  <si>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</si>
  <si>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</si>
  <si>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</si>
  <si>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</si>
  <si>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</si>
  <si>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</si>
  <si>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</si>
  <si>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</si>
  <si>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</si>
  <si>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</si>
  <si>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</si>
  <si>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</si>
  <si>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</si>
  <si>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</si>
  <si>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</si>
  <si>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</si>
  <si>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</si>
  <si>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</si>
  <si>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</si>
  <si>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</si>
  <si>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</si>
  <si>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</si>
  <si>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</si>
  <si>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</si>
  <si>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</si>
  <si>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</si>
  <si>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</si>
  <si>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</si>
  <si>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</si>
  <si>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</si>
  <si>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</si>
  <si>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</si>
  <si>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</si>
  <si>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</si>
  <si>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</si>
  <si>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</si>
  <si>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</si>
  <si>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</si>
  <si>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</si>
  <si>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</si>
  <si>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</si>
  <si>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</si>
  <si>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</si>
  <si>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</si>
  <si>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</si>
  <si>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</si>
  <si>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</si>
  <si>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</si>
  <si>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</si>
  <si>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</si>
  <si>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</si>
  <si>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</si>
  <si>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</si>
  <si>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</si>
  <si>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</si>
  <si>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</si>
  <si>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</si>
  <si>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</si>
  <si>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</si>
  <si>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</si>
  <si>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</si>
  <si>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</si>
  <si>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</si>
  <si>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</si>
  <si>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</si>
  <si>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</si>
  <si>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</si>
  <si>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</si>
  <si>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</si>
  <si>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</si>
  <si>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</si>
  <si>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</si>
  <si>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</si>
  <si>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</si>
  <si>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</si>
  <si>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</si>
  <si>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</si>
  <si>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</si>
  <si>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</si>
  <si>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</si>
  <si>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</si>
  <si>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</si>
  <si>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</si>
  <si>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</si>
  <si>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</si>
  <si>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</si>
  <si>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</si>
  <si>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</si>
  <si>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</si>
  <si>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</si>
  <si>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</si>
  <si>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</si>
  <si>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</si>
  <si>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</si>
  <si>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</si>
  <si>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</si>
  <si>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</si>
  <si>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</si>
  <si>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</si>
  <si>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</si>
  <si>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</si>
  <si>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</si>
  <si>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</si>
  <si>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</si>
  <si>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</si>
  <si>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</si>
  <si>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</si>
  <si>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</si>
  <si>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</si>
  <si>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</si>
  <si>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</si>
  <si>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</si>
  <si>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</si>
  <si>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</si>
  <si>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</si>
  <si>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</si>
  <si>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</si>
  <si>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</si>
  <si>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</si>
  <si>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</si>
  <si>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</si>
  <si>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</si>
  <si>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</si>
  <si>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</si>
  <si>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</si>
  <si>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</si>
  <si>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</si>
  <si>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</si>
  <si>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</si>
  <si>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</si>
  <si>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</si>
  <si>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</si>
  <si>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</si>
  <si>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</si>
  <si>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</si>
  <si>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</si>
  <si>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</si>
  <si>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</si>
  <si>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</si>
  <si>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</si>
  <si>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</si>
  <si>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</si>
  <si>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</si>
  <si>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</si>
  <si>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</si>
  <si>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</si>
  <si>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</si>
  <si>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</si>
  <si>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</si>
  <si>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</si>
  <si>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</si>
  <si>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</si>
  <si>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</si>
  <si>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</si>
  <si>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</si>
  <si>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</si>
  <si>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</si>
  <si>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</si>
  <si>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</si>
  <si>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</si>
  <si>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</si>
  <si>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</si>
  <si>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</si>
  <si>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</si>
  <si>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</si>
  <si>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</si>
  <si>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</si>
  <si>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</si>
  <si>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</si>
  <si>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</si>
  <si>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</si>
  <si>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</si>
  <si>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</si>
  <si>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</si>
  <si>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</si>
  <si>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</si>
  <si>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</si>
  <si>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</si>
  <si>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</si>
  <si>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</si>
  <si>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</si>
  <si>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</si>
  <si>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</si>
  <si>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</si>
  <si>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</si>
  <si>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</si>
  <si>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</si>
  <si>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</si>
  <si>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</si>
  <si>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</si>
  <si>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</si>
  <si>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</si>
  <si>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</si>
  <si>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</si>
  <si>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</si>
  <si>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</si>
  <si>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</si>
  <si>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</si>
  <si>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</si>
  <si>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</si>
  <si>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</si>
  <si>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</si>
  <si>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</si>
  <si>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</si>
  <si>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</si>
  <si>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</si>
  <si>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</si>
  <si>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</si>
  <si>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</si>
  <si>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</si>
  <si>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</si>
  <si>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</si>
  <si>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</si>
  <si>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</si>
  <si>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</si>
  <si>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</si>
  <si>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</si>
  <si>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</si>
  <si>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</si>
  <si>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</si>
  <si>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</si>
  <si>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</si>
  <si>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</si>
  <si>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</si>
  <si>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</si>
  <si>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</si>
  <si>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</si>
  <si>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</si>
  <si>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</si>
  <si>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</si>
  <si>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</si>
  <si>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</si>
  <si>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</si>
  <si>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</si>
  <si>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</si>
  <si>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</si>
  <si>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</si>
  <si>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</si>
  <si>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</si>
  <si>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</si>
  <si>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</si>
  <si>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</si>
  <si>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</si>
  <si>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</si>
  <si>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</si>
  <si>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</si>
  <si>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</si>
  <si>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</si>
  <si>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</si>
  <si>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</si>
  <si>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</si>
  <si>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</si>
  <si>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</si>
  <si>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</si>
  <si>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</si>
  <si>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</si>
  <si>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</si>
  <si>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</si>
  <si>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</si>
  <si>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</si>
  <si>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</si>
  <si>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</si>
  <si>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</si>
  <si>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</si>
  <si>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</si>
  <si>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</si>
  <si>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</si>
  <si>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</si>
  <si>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</si>
  <si>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</si>
  <si>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</si>
  <si>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</si>
  <si>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</si>
  <si>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</si>
  <si>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</si>
  <si>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</si>
  <si>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</si>
  <si>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</si>
  <si>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</si>
  <si>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</si>
  <si>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</si>
  <si>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</si>
  <si>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</si>
  <si>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</si>
  <si>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</si>
  <si>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</si>
  <si>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</si>
  <si>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</si>
  <si>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</si>
  <si>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</si>
  <si>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</si>
  <si>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</si>
  <si>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</si>
  <si>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</si>
  <si>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</si>
  <si>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</si>
  <si>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</si>
  <si>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</si>
  <si>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</si>
  <si>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</si>
  <si>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</si>
  <si>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</si>
  <si>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</si>
  <si>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</si>
  <si>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</si>
  <si>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</si>
  <si>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</si>
  <si>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</si>
  <si>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</si>
  <si>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</si>
  <si>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</si>
  <si>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</si>
  <si>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</si>
  <si>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</si>
  <si>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</si>
  <si>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</si>
  <si>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</si>
  <si>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</si>
  <si>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</si>
  <si>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</si>
  <si>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</si>
  <si>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</si>
  <si>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</si>
  <si>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</si>
  <si>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</si>
  <si>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</si>
  <si>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</si>
  <si>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</si>
  <si>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</si>
  <si>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</si>
  <si>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</si>
  <si>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 xml:space="preserve">COT93 - Campo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</si>
</sst>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57" fillId="5" borderId="8" xfId="2" applyFont="1" applyFill="1" applyBorder="1" applyAlignment="1">
      <alignment horizontal="center"/>
    </xf>
  </cellXfs>
  <cellStyles count="3">
    <cellStyle name="Normal" xfId="0" builtinId="0"/>
    <cellStyle name="Normal 2" xfId="2" xr:uid="{F1ACC1CE-FBA8-470D-A993-0CB98AC9A44D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25" workbookViewId="0">
      <selection activeCell="B138" sqref="B138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8" t="s">
        <v>225</v>
      </c>
      <c r="C1" s="798"/>
      <c r="D1" s="798"/>
      <c r="E1" s="798"/>
      <c r="F1" s="79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2" t="s">
        <v>204</v>
      </c>
      <c r="B3" s="813"/>
      <c r="C3" s="937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8" t="s">
        <v>1</v>
      </c>
      <c r="B4" s="805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4" t="s">
        <v>146</v>
      </c>
      <c r="B5" s="805"/>
      <c r="C5" s="57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8" t="s">
        <v>2</v>
      </c>
      <c r="B6" s="805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4" t="s">
        <v>4</v>
      </c>
      <c r="B7" s="805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8" t="s">
        <v>229</v>
      </c>
      <c r="B8" s="805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4" t="s">
        <v>228</v>
      </c>
      <c r="B9" s="805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8" t="s">
        <v>6</v>
      </c>
      <c r="B10" s="805"/>
      <c r="C10" s="59">
        <v>1500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4" t="s">
        <v>7</v>
      </c>
      <c r="B11" s="805"/>
      <c r="C11" s="57">
        <v>1200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09" t="s">
        <v>8</v>
      </c>
      <c r="B12" s="805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4" t="s">
        <v>224</v>
      </c>
      <c r="B13" s="805"/>
      <c r="C13" s="57">
        <v>300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8" t="s">
        <v>9</v>
      </c>
      <c r="B14" s="805"/>
      <c r="C14" s="56">
        <v>0.6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6" t="s">
        <v>147</v>
      </c>
      <c r="B15" s="805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7" t="s">
        <v>148</v>
      </c>
      <c r="B16" s="805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4" t="s">
        <v>14</v>
      </c>
      <c r="B17" s="805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2" t="s">
        <v>155</v>
      </c>
      <c r="B19" s="803"/>
      <c r="C19" s="803"/>
      <c r="D19" s="803"/>
      <c r="E19" s="803"/>
      <c r="F19" s="803"/>
      <c r="G19" s="803"/>
      <c r="H19" s="822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191</v>
      </c>
      <c r="C21" s="62"/>
      <c r="D21" s="62">
        <v>77</v>
      </c>
      <c r="E21" s="349">
        <v>0.41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191</v>
      </c>
      <c r="C23" s="62"/>
      <c r="D23" s="62">
        <v>77</v>
      </c>
      <c r="E23" s="349">
        <v>0.41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100</v>
      </c>
      <c r="C26" s="63"/>
      <c r="D26" s="343">
        <v>185</v>
      </c>
      <c r="E26" s="350">
        <v>0.29499999999999998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99</v>
      </c>
      <c r="C29" s="62"/>
      <c r="D29" s="62">
        <v>254</v>
      </c>
      <c r="E29" s="349">
        <v>0.188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261</v>
      </c>
      <c r="C33" s="62"/>
      <c r="D33" s="62">
        <v>360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391</v>
      </c>
      <c r="C34" s="63"/>
      <c r="D34" s="343">
        <v>360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26</v>
      </c>
      <c r="C35" s="62">
        <v>4</v>
      </c>
      <c r="D35" s="62">
        <v>591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2" t="s">
        <v>154</v>
      </c>
      <c r="B37" s="803"/>
      <c r="C37" s="803"/>
      <c r="D37" s="803"/>
      <c r="E37" s="80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2" t="s">
        <v>153</v>
      </c>
      <c r="B55" s="803"/>
      <c r="C55" s="803"/>
      <c r="D55" s="803"/>
      <c r="E55" s="803"/>
      <c r="F55" s="803"/>
      <c r="G55" s="8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99" t="s">
        <v>152</v>
      </c>
      <c r="B73" s="810"/>
      <c r="C73" s="811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282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95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4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139183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8865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3" t="s">
        <v>150</v>
      </c>
      <c r="B91" s="824"/>
      <c r="C91" s="824"/>
      <c r="D91" s="825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1200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99" t="s">
        <v>151</v>
      </c>
      <c r="B100" s="800"/>
      <c r="C100" s="800"/>
      <c r="D100" s="8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2" t="s">
        <v>385</v>
      </c>
      <c r="B109" s="803"/>
      <c r="C109" s="803"/>
      <c r="D109" s="80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4020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8" t="s">
        <v>377</v>
      </c>
      <c r="D117" s="819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0"/>
      <c r="D118" s="8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2280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17208.400000000001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2364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4" t="s">
        <v>396</v>
      </c>
      <c r="B148" s="815"/>
      <c r="C148" s="815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6"/>
      <c r="B149" s="817"/>
      <c r="C149" s="817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4" t="s">
        <v>1232</v>
      </c>
      <c r="B151" s="815"/>
      <c r="C151" s="815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6"/>
      <c r="B152" s="817"/>
      <c r="C152" s="817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M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5" t="s">
        <v>226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6" t="s">
        <v>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  <c r="AX2" s="837"/>
      <c r="AY2" s="837"/>
      <c r="AZ2" s="837"/>
      <c r="BA2" s="837"/>
      <c r="BB2" s="837"/>
      <c r="BC2" s="837"/>
      <c r="BD2" s="837"/>
      <c r="BE2" s="837"/>
      <c r="BF2" s="837"/>
      <c r="BG2" s="837"/>
      <c r="BH2" s="837"/>
      <c r="BI2" s="837"/>
      <c r="BJ2" s="837"/>
      <c r="BK2" s="837"/>
      <c r="BL2" s="837"/>
      <c r="BM2" s="837"/>
      <c r="BN2" s="837"/>
      <c r="BO2" s="837"/>
      <c r="BP2" s="837"/>
      <c r="BQ2" s="837"/>
      <c r="BR2" s="837"/>
      <c r="BS2" s="837"/>
      <c r="BT2" s="837"/>
      <c r="BU2" s="837"/>
      <c r="BV2" s="837"/>
      <c r="BW2" s="837"/>
      <c r="BX2" s="837"/>
      <c r="BY2" s="837"/>
      <c r="BZ2" s="837"/>
      <c r="CA2" s="837"/>
      <c r="CB2" s="837"/>
      <c r="CC2" s="837"/>
      <c r="CD2" s="837"/>
      <c r="CE2" s="837"/>
      <c r="CF2" s="837"/>
      <c r="CG2" s="837"/>
      <c r="CH2" s="837"/>
      <c r="CI2" s="837"/>
      <c r="CJ2" s="837"/>
      <c r="CK2" s="837"/>
      <c r="CL2" s="837"/>
      <c r="CM2" s="837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9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6.0000000000000001E-3</v>
      </c>
      <c r="C5" s="786">
        <f>(B5*(D5/100))</f>
        <v>5.9382000000000002E-3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6.0000000000000001E-3</v>
      </c>
      <c r="O5" s="786">
        <f>(N5*(P5/100))</f>
        <v>5.9382000000000002E-3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1.4E-2</v>
      </c>
      <c r="AG5" s="786">
        <f>(AF5*(AH5/100))</f>
        <v>1.3855800000000001E-2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1.4E-2</v>
      </c>
      <c r="AY5" s="786">
        <f>(AX5*(AZ5/100))</f>
        <v>1.3855800000000001E-2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2.7E-2</v>
      </c>
      <c r="BW5" s="786">
        <f>(BV5*(BX5/100))</f>
        <v>2.67219E-2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2.7E-2</v>
      </c>
      <c r="CC5" s="786">
        <f>(CB5*(CD5/100))</f>
        <v>2.67219E-2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4.3999999999999997E-2</v>
      </c>
      <c r="CI5" s="786">
        <f>(CH5*(CJ5/100))</f>
        <v>4.3546799999999997E-2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1E-3</v>
      </c>
      <c r="C6" s="789">
        <f t="shared" ref="C6:C34" si="0">(B6*(D6/100))</f>
        <v>9.8439999999999986E-4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1E-3</v>
      </c>
      <c r="O6" s="789">
        <f t="shared" ref="O6:O34" si="2">(N6*(P6/100))</f>
        <v>9.8439999999999986E-4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4.0000000000000001E-3</v>
      </c>
      <c r="AG6" s="789">
        <f t="shared" ref="AG6:AG34" si="5">(AF6*(AH6/100))</f>
        <v>3.9375999999999994E-3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4.0000000000000001E-3</v>
      </c>
      <c r="AY6" s="789">
        <f>(AX6*(AZ6/100))</f>
        <v>3.9375999999999994E-3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7.0000000000000001E-3</v>
      </c>
      <c r="BW6" s="789">
        <f t="shared" ref="BW6:BW34" si="11">(BV6*(BX6/100))</f>
        <v>6.8907999999999999E-3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7.0000000000000001E-3</v>
      </c>
      <c r="CC6" s="789">
        <f t="shared" ref="CC6:CC34" si="12">(CB6*(CD6/100))</f>
        <v>6.8907999999999999E-3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1.0999999999999999E-2</v>
      </c>
      <c r="CI6" s="789">
        <f t="shared" ref="CI6:CI34" si="13">(CH6*(CJ6/100))</f>
        <v>1.0828399999999998E-2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5.0659999999999998</v>
      </c>
      <c r="C7" s="786">
        <f t="shared" si="0"/>
        <v>1.2568746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5.0659999999999998</v>
      </c>
      <c r="O7" s="786">
        <f t="shared" si="2"/>
        <v>1.2568746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9.3729999999999993</v>
      </c>
      <c r="AG7" s="786">
        <f t="shared" si="5"/>
        <v>2.3254412999999996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12.188000000000001</v>
      </c>
      <c r="AY7" s="786">
        <f t="shared" ref="AY7:AY34" si="14">(AX7*(AZ7/100))</f>
        <v>3.0238428000000002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16.817</v>
      </c>
      <c r="BW7" s="786">
        <f t="shared" si="11"/>
        <v>4.1722976999999997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21.5</v>
      </c>
      <c r="CC7" s="786">
        <f t="shared" si="12"/>
        <v>5.3341499999999993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24.39</v>
      </c>
      <c r="CI7" s="786">
        <f t="shared" si="13"/>
        <v>6.0511590000000002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4.62</v>
      </c>
      <c r="C8" s="789">
        <f t="shared" si="0"/>
        <v>1.247862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4.62</v>
      </c>
      <c r="O8" s="789">
        <f t="shared" si="2"/>
        <v>1.247862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8.4309999999999992</v>
      </c>
      <c r="AG8" s="789">
        <f t="shared" si="5"/>
        <v>2.2772131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10.744999999999999</v>
      </c>
      <c r="AY8" s="789">
        <f t="shared" si="14"/>
        <v>2.9022245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10.029999999999999</v>
      </c>
      <c r="BW8" s="789">
        <f t="shared" si="11"/>
        <v>2.7091029999999998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10.79</v>
      </c>
      <c r="CC8" s="789">
        <f t="shared" si="12"/>
        <v>2.9143789999999998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14.545999999999999</v>
      </c>
      <c r="CI8" s="789">
        <f t="shared" si="13"/>
        <v>3.9288745999999999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6.0000000000000001E-3</v>
      </c>
      <c r="C9" s="786">
        <f t="shared" si="0"/>
        <v>5.9382000000000002E-3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6.0000000000000001E-3</v>
      </c>
      <c r="O9" s="786">
        <f t="shared" si="2"/>
        <v>5.9382000000000002E-3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1.4999999999999999E-2</v>
      </c>
      <c r="AG9" s="786">
        <f t="shared" si="5"/>
        <v>1.4845499999999999E-2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0.02</v>
      </c>
      <c r="BW9" s="786">
        <f t="shared" si="11"/>
        <v>1.9794000000000003E-2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0.02</v>
      </c>
      <c r="CC9" s="786">
        <f t="shared" si="12"/>
        <v>1.9794000000000003E-2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3.9E-2</v>
      </c>
      <c r="CI9" s="786">
        <f t="shared" si="13"/>
        <v>3.8598300000000002E-2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2.52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9.31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55.55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0.14976999999999999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2.52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9.31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55.55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0.14976999999999999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4.6399999999999997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9.44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55.61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0.15114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5.96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9.43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55.68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0.15053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6.93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9.92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56.51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0.15187</v>
      </c>
      <c r="CB36" s="353"/>
      <c r="CC36" s="354">
        <f>ROUND(SUM(CC5:CC34),2)</f>
        <v>8.3000000000000007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10.050000000000001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56.75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0.15101000000000001</v>
      </c>
      <c r="CH36" s="353"/>
      <c r="CI36" s="354">
        <f>ROUND(SUM(CI5:CI34),2)</f>
        <v>10.07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56.54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0.15264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6"/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  <c r="AT39" s="827"/>
      <c r="AU39" s="827"/>
      <c r="AV39" s="827"/>
      <c r="AW39" s="827"/>
      <c r="AX39" s="827"/>
      <c r="AY39" s="827"/>
      <c r="AZ39" s="827"/>
      <c r="BA39" s="827"/>
      <c r="BB39" s="827"/>
      <c r="BC39" s="827"/>
      <c r="BD39" s="827"/>
      <c r="BE39" s="827"/>
      <c r="BF39" s="827"/>
      <c r="BG39" s="827"/>
      <c r="BH39" s="827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7"/>
    </row>
    <row r="40" spans="1:108" s="253" customFormat="1" ht="15.75" customHeight="1" thickBot="1" x14ac:dyDescent="0.3">
      <c r="A40" s="828"/>
      <c r="B40" s="829"/>
      <c r="C40" s="829"/>
      <c r="D40" s="829"/>
      <c r="E40" s="829"/>
      <c r="F40" s="829"/>
      <c r="G40" s="829"/>
      <c r="H40" s="829"/>
      <c r="I40" s="829"/>
      <c r="J40" s="829"/>
      <c r="K40" s="829"/>
      <c r="L40" s="829"/>
      <c r="M40" s="829"/>
      <c r="N40" s="829"/>
      <c r="O40" s="829"/>
      <c r="P40" s="829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829"/>
      <c r="AM40" s="829"/>
      <c r="AN40" s="829"/>
      <c r="AO40" s="829"/>
      <c r="AP40" s="829"/>
      <c r="AQ40" s="829"/>
      <c r="AR40" s="829"/>
      <c r="AS40" s="829"/>
      <c r="AT40" s="829"/>
      <c r="AU40" s="829"/>
      <c r="AV40" s="829"/>
      <c r="AW40" s="829"/>
      <c r="AX40" s="829"/>
      <c r="AY40" s="829"/>
      <c r="AZ40" s="829"/>
      <c r="BA40" s="829"/>
      <c r="BB40" s="829"/>
      <c r="BC40" s="829"/>
      <c r="BD40" s="829"/>
      <c r="BE40" s="829"/>
      <c r="BF40" s="829"/>
      <c r="BG40" s="829"/>
      <c r="BH40" s="829"/>
      <c r="BI40" s="829"/>
      <c r="BJ40" s="829"/>
      <c r="BK40" s="829"/>
      <c r="BL40" s="829"/>
      <c r="BM40" s="829"/>
      <c r="BN40" s="829"/>
      <c r="BO40" s="829"/>
      <c r="BP40" s="829"/>
      <c r="BQ40" s="829"/>
      <c r="BR40" s="829"/>
      <c r="BS40" s="829"/>
      <c r="BT40" s="829"/>
      <c r="BU40" s="829"/>
      <c r="BV40" s="829"/>
      <c r="BW40" s="829"/>
      <c r="BX40" s="829"/>
      <c r="BY40" s="829"/>
      <c r="BZ40" s="829"/>
      <c r="CA40" s="829"/>
      <c r="CB40" s="829"/>
      <c r="CC40" s="829"/>
      <c r="CD40" s="829"/>
      <c r="CE40" s="829"/>
      <c r="CF40" s="829"/>
      <c r="CG40" s="829"/>
      <c r="CH40" s="829"/>
      <c r="CI40" s="829"/>
      <c r="CJ40" s="829"/>
      <c r="CK40" s="829"/>
      <c r="CL40" s="829"/>
      <c r="CM40" s="829"/>
    </row>
    <row r="41" spans="1:108" s="253" customFormat="1" ht="15.75" customHeight="1" thickBo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  <c r="AT41" s="827"/>
      <c r="AU41" s="827"/>
      <c r="AV41" s="827"/>
      <c r="AW41" s="827"/>
      <c r="AX41" s="827"/>
      <c r="AY41" s="827"/>
      <c r="AZ41" s="827"/>
      <c r="BA41" s="827"/>
      <c r="BB41" s="827"/>
      <c r="BC41" s="827"/>
      <c r="BD41" s="827"/>
      <c r="BE41" s="827"/>
      <c r="BF41" s="827"/>
      <c r="BG41" s="827"/>
      <c r="BH41" s="827"/>
      <c r="BI41" s="827"/>
      <c r="BJ41" s="827"/>
      <c r="BK41" s="827"/>
      <c r="BL41" s="827"/>
      <c r="BM41" s="827"/>
      <c r="BN41" s="827"/>
      <c r="BO41" s="827"/>
      <c r="BP41" s="827"/>
      <c r="BQ41" s="827"/>
      <c r="BR41" s="827"/>
      <c r="BS41" s="827"/>
      <c r="BT41" s="827"/>
      <c r="BU41" s="827"/>
      <c r="BV41" s="827"/>
      <c r="BW41" s="827"/>
      <c r="BX41" s="827"/>
      <c r="BY41" s="827"/>
      <c r="BZ41" s="827"/>
      <c r="CA41" s="827"/>
      <c r="CB41" s="827"/>
      <c r="CC41" s="827"/>
      <c r="CD41" s="827"/>
      <c r="CE41" s="827"/>
      <c r="CF41" s="827"/>
      <c r="CG41" s="827"/>
      <c r="CH41" s="827"/>
      <c r="CI41" s="827"/>
      <c r="CJ41" s="827"/>
      <c r="CK41" s="827"/>
      <c r="CL41" s="827"/>
      <c r="CM41" s="827"/>
    </row>
    <row r="42" spans="1:108" s="253" customFormat="1" ht="15.75" customHeight="1" thickBot="1" x14ac:dyDescent="0.3">
      <c r="A42" s="828"/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829"/>
      <c r="AG42" s="829"/>
      <c r="AH42" s="829"/>
      <c r="AI42" s="829"/>
      <c r="AJ42" s="829"/>
      <c r="AK42" s="829"/>
      <c r="AL42" s="829"/>
      <c r="AM42" s="829"/>
      <c r="AN42" s="829"/>
      <c r="AO42" s="829"/>
      <c r="AP42" s="829"/>
      <c r="AQ42" s="829"/>
      <c r="AR42" s="829"/>
      <c r="AS42" s="829"/>
      <c r="AT42" s="829"/>
      <c r="AU42" s="829"/>
      <c r="AV42" s="829"/>
      <c r="AW42" s="829"/>
      <c r="AX42" s="829"/>
      <c r="AY42" s="829"/>
      <c r="AZ42" s="829"/>
      <c r="BA42" s="829"/>
      <c r="BB42" s="829"/>
      <c r="BC42" s="829"/>
      <c r="BD42" s="829"/>
      <c r="BE42" s="829"/>
      <c r="BF42" s="829"/>
      <c r="BG42" s="829"/>
      <c r="BH42" s="829"/>
      <c r="BI42" s="829"/>
      <c r="BJ42" s="829"/>
      <c r="BK42" s="829"/>
      <c r="BL42" s="829"/>
      <c r="BM42" s="829"/>
      <c r="BN42" s="829"/>
      <c r="BO42" s="829"/>
      <c r="BP42" s="829"/>
      <c r="BQ42" s="829"/>
      <c r="BR42" s="829"/>
      <c r="BS42" s="829"/>
      <c r="BT42" s="829"/>
      <c r="BU42" s="829"/>
      <c r="BV42" s="829"/>
      <c r="BW42" s="829"/>
      <c r="BX42" s="829"/>
      <c r="BY42" s="829"/>
      <c r="BZ42" s="829"/>
      <c r="CA42" s="829"/>
      <c r="CB42" s="829"/>
      <c r="CC42" s="829"/>
      <c r="CD42" s="829"/>
      <c r="CE42" s="829"/>
      <c r="CF42" s="829"/>
      <c r="CG42" s="829"/>
      <c r="CH42" s="829"/>
      <c r="CI42" s="829"/>
      <c r="CJ42" s="829"/>
      <c r="CK42" s="829"/>
      <c r="CL42" s="829"/>
      <c r="CM42" s="829"/>
    </row>
    <row r="43" spans="1:108" s="253" customFormat="1" ht="15.75" customHeight="1" thickBot="1" x14ac:dyDescent="0.3">
      <c r="A43" s="826"/>
      <c r="B43" s="827"/>
      <c r="C43" s="827"/>
      <c r="D43" s="827"/>
      <c r="E43" s="827"/>
      <c r="F43" s="827"/>
      <c r="G43" s="827"/>
      <c r="H43" s="827"/>
      <c r="I43" s="827"/>
      <c r="J43" s="827"/>
      <c r="K43" s="827"/>
      <c r="L43" s="827"/>
      <c r="M43" s="827"/>
      <c r="N43" s="827"/>
      <c r="O43" s="827"/>
      <c r="P43" s="827"/>
      <c r="Q43" s="827"/>
      <c r="R43" s="827"/>
      <c r="S43" s="827"/>
      <c r="T43" s="827"/>
      <c r="U43" s="827"/>
      <c r="V43" s="827"/>
      <c r="W43" s="827"/>
      <c r="X43" s="827"/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  <c r="AT43" s="827"/>
      <c r="AU43" s="827"/>
      <c r="AV43" s="827"/>
      <c r="AW43" s="827"/>
      <c r="AX43" s="827"/>
      <c r="AY43" s="827"/>
      <c r="AZ43" s="827"/>
      <c r="BA43" s="827"/>
      <c r="BB43" s="827"/>
      <c r="BC43" s="827"/>
      <c r="BD43" s="827"/>
      <c r="BE43" s="827"/>
      <c r="BF43" s="827"/>
      <c r="BG43" s="827"/>
      <c r="BH43" s="827"/>
      <c r="BI43" s="827"/>
      <c r="BJ43" s="827"/>
      <c r="BK43" s="827"/>
      <c r="BL43" s="827"/>
      <c r="BM43" s="827"/>
      <c r="BN43" s="827"/>
      <c r="BO43" s="827"/>
      <c r="BP43" s="827"/>
      <c r="BQ43" s="827"/>
      <c r="BR43" s="827"/>
      <c r="BS43" s="827"/>
      <c r="BT43" s="827"/>
      <c r="BU43" s="827"/>
      <c r="BV43" s="827"/>
      <c r="BW43" s="827"/>
      <c r="BX43" s="827"/>
      <c r="BY43" s="827"/>
      <c r="BZ43" s="827"/>
      <c r="CA43" s="827"/>
      <c r="CB43" s="827"/>
      <c r="CC43" s="827"/>
      <c r="CD43" s="827"/>
      <c r="CE43" s="827"/>
      <c r="CF43" s="827"/>
      <c r="CG43" s="827"/>
      <c r="CH43" s="827"/>
      <c r="CI43" s="827"/>
      <c r="CJ43" s="827"/>
      <c r="CK43" s="827"/>
      <c r="CL43" s="827"/>
      <c r="CM43" s="827"/>
    </row>
    <row r="44" spans="1:108" s="253" customFormat="1" ht="15.75" customHeight="1" thickBot="1" x14ac:dyDescent="0.3">
      <c r="A44" s="828"/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29"/>
      <c r="AO44" s="829"/>
      <c r="AP44" s="829"/>
      <c r="AQ44" s="829"/>
      <c r="AR44" s="829"/>
      <c r="AS44" s="829"/>
      <c r="AT44" s="829"/>
      <c r="AU44" s="829"/>
      <c r="AV44" s="829"/>
      <c r="AW44" s="829"/>
      <c r="AX44" s="829"/>
      <c r="AY44" s="829"/>
      <c r="AZ44" s="829"/>
      <c r="BA44" s="829"/>
      <c r="BB44" s="829"/>
      <c r="BC44" s="829"/>
      <c r="BD44" s="829"/>
      <c r="BE44" s="829"/>
      <c r="BF44" s="829"/>
      <c r="BG44" s="829"/>
      <c r="BH44" s="829"/>
      <c r="BI44" s="829"/>
      <c r="BJ44" s="829"/>
      <c r="BK44" s="829"/>
      <c r="BL44" s="829"/>
      <c r="BM44" s="829"/>
      <c r="BN44" s="829"/>
      <c r="BO44" s="829"/>
      <c r="BP44" s="829"/>
      <c r="BQ44" s="829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29"/>
      <c r="CG44" s="829"/>
      <c r="CH44" s="829"/>
      <c r="CI44" s="829"/>
      <c r="CJ44" s="829"/>
      <c r="CK44" s="829"/>
      <c r="CL44" s="829"/>
      <c r="CM44" s="829"/>
    </row>
    <row r="45" spans="1:108" s="253" customFormat="1" ht="15.75" customHeight="1" thickBot="1" x14ac:dyDescent="0.3">
      <c r="A45" s="826"/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7"/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  <c r="AT45" s="827"/>
      <c r="AU45" s="827"/>
      <c r="AV45" s="827"/>
      <c r="AW45" s="827"/>
      <c r="AX45" s="827"/>
      <c r="AY45" s="827"/>
      <c r="AZ45" s="827"/>
      <c r="BA45" s="827"/>
      <c r="BB45" s="827"/>
      <c r="BC45" s="827"/>
      <c r="BD45" s="827"/>
      <c r="BE45" s="827"/>
      <c r="BF45" s="827"/>
      <c r="BG45" s="827"/>
      <c r="BH45" s="827"/>
      <c r="BI45" s="827"/>
      <c r="BJ45" s="827"/>
      <c r="BK45" s="827"/>
      <c r="BL45" s="827"/>
      <c r="BM45" s="827"/>
      <c r="BN45" s="827"/>
      <c r="BO45" s="827"/>
      <c r="BP45" s="827"/>
      <c r="BQ45" s="827"/>
      <c r="BR45" s="827"/>
      <c r="BS45" s="827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</row>
    <row r="46" spans="1:108" s="253" customFormat="1" ht="15.75" customHeight="1" thickBot="1" x14ac:dyDescent="0.3">
      <c r="A46" s="828"/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829"/>
      <c r="BN46" s="829"/>
      <c r="BO46" s="829"/>
      <c r="BP46" s="829"/>
      <c r="BQ46" s="829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29"/>
      <c r="CG46" s="829"/>
      <c r="CH46" s="829"/>
      <c r="CI46" s="829"/>
      <c r="CJ46" s="829"/>
      <c r="CK46" s="829"/>
      <c r="CL46" s="829"/>
      <c r="CM46" s="829"/>
    </row>
    <row r="47" spans="1:108" s="253" customFormat="1" ht="15.75" customHeight="1" thickBot="1" x14ac:dyDescent="0.3">
      <c r="A47" s="826"/>
      <c r="B47" s="827"/>
      <c r="C47" s="827"/>
      <c r="D47" s="827"/>
      <c r="E47" s="827"/>
      <c r="F47" s="827"/>
      <c r="G47" s="827"/>
      <c r="H47" s="827"/>
      <c r="I47" s="827"/>
      <c r="J47" s="827"/>
      <c r="K47" s="827"/>
      <c r="L47" s="827"/>
      <c r="M47" s="827"/>
      <c r="N47" s="827"/>
      <c r="O47" s="827"/>
      <c r="P47" s="827"/>
      <c r="Q47" s="827"/>
      <c r="R47" s="827"/>
      <c r="S47" s="827"/>
      <c r="T47" s="827"/>
      <c r="U47" s="827"/>
      <c r="V47" s="827"/>
      <c r="W47" s="827"/>
      <c r="X47" s="827"/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  <c r="AT47" s="827"/>
      <c r="AU47" s="827"/>
      <c r="AV47" s="827"/>
      <c r="AW47" s="827"/>
      <c r="AX47" s="827"/>
      <c r="AY47" s="827"/>
      <c r="AZ47" s="827"/>
      <c r="BA47" s="827"/>
      <c r="BB47" s="827"/>
      <c r="BC47" s="827"/>
      <c r="BD47" s="827"/>
      <c r="BE47" s="827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</row>
    <row r="48" spans="1:108" s="253" customFormat="1" ht="15.75" customHeight="1" thickBot="1" x14ac:dyDescent="0.3">
      <c r="A48" s="828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829"/>
      <c r="AL48" s="829"/>
      <c r="AM48" s="829"/>
      <c r="AN48" s="829"/>
      <c r="AO48" s="829"/>
      <c r="AP48" s="829"/>
      <c r="AQ48" s="829"/>
      <c r="AR48" s="829"/>
      <c r="AS48" s="829"/>
      <c r="AT48" s="829"/>
      <c r="AU48" s="829"/>
      <c r="AV48" s="829"/>
      <c r="AW48" s="829"/>
      <c r="AX48" s="829"/>
      <c r="AY48" s="829"/>
      <c r="AZ48" s="829"/>
      <c r="BA48" s="829"/>
      <c r="BB48" s="829"/>
      <c r="BC48" s="829"/>
      <c r="BD48" s="829"/>
      <c r="BE48" s="829"/>
      <c r="BF48" s="829"/>
      <c r="BG48" s="829"/>
      <c r="BH48" s="829"/>
      <c r="BI48" s="829"/>
      <c r="BJ48" s="829"/>
      <c r="BK48" s="829"/>
      <c r="BL48" s="829"/>
      <c r="BM48" s="829"/>
      <c r="BN48" s="829"/>
      <c r="BO48" s="829"/>
      <c r="BP48" s="829"/>
      <c r="BQ48" s="829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29"/>
      <c r="CG48" s="829"/>
      <c r="CH48" s="829"/>
      <c r="CI48" s="829"/>
      <c r="CJ48" s="829"/>
      <c r="CK48" s="829"/>
      <c r="CL48" s="829"/>
      <c r="CM48" s="829"/>
    </row>
    <row r="49" spans="1:108" s="253" customFormat="1" ht="15.75" customHeight="1" thickBot="1" x14ac:dyDescent="0.3">
      <c r="A49" s="826"/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827"/>
      <c r="W49" s="827"/>
      <c r="X49" s="827"/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  <c r="AT49" s="827"/>
      <c r="AU49" s="827"/>
      <c r="AV49" s="827"/>
      <c r="AW49" s="827"/>
      <c r="AX49" s="827"/>
      <c r="AY49" s="827"/>
      <c r="AZ49" s="827"/>
      <c r="BA49" s="827"/>
      <c r="BB49" s="827"/>
      <c r="BC49" s="827"/>
      <c r="BD49" s="827"/>
      <c r="BE49" s="827"/>
      <c r="BF49" s="827"/>
      <c r="BG49" s="827"/>
      <c r="BH49" s="827"/>
      <c r="BI49" s="827"/>
      <c r="BJ49" s="827"/>
      <c r="BK49" s="827"/>
      <c r="BL49" s="827"/>
      <c r="BM49" s="827"/>
      <c r="BN49" s="827"/>
      <c r="BO49" s="827"/>
      <c r="BP49" s="827"/>
      <c r="BQ49" s="827"/>
      <c r="BR49" s="827"/>
      <c r="BS49" s="827"/>
      <c r="BT49" s="827"/>
      <c r="BU49" s="827"/>
      <c r="BV49" s="827"/>
      <c r="BW49" s="827"/>
      <c r="BX49" s="827"/>
      <c r="BY49" s="827"/>
      <c r="BZ49" s="827"/>
      <c r="CA49" s="827"/>
      <c r="CB49" s="827"/>
      <c r="CC49" s="827"/>
      <c r="CD49" s="827"/>
      <c r="CE49" s="827"/>
      <c r="CF49" s="827"/>
      <c r="CG49" s="827"/>
      <c r="CH49" s="827"/>
      <c r="CI49" s="827"/>
      <c r="CJ49" s="827"/>
      <c r="CK49" s="827"/>
      <c r="CL49" s="827"/>
      <c r="CM49" s="827"/>
    </row>
    <row r="50" spans="1:108" s="253" customFormat="1" ht="15.75" customHeight="1" thickBot="1" x14ac:dyDescent="0.3">
      <c r="A50" s="828"/>
      <c r="B50" s="829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  <c r="O50" s="829"/>
      <c r="P50" s="829"/>
      <c r="Q50" s="829"/>
      <c r="R50" s="829"/>
      <c r="S50" s="829"/>
      <c r="T50" s="829"/>
      <c r="U50" s="829"/>
      <c r="V50" s="829"/>
      <c r="W50" s="829"/>
      <c r="X50" s="829"/>
      <c r="Y50" s="829"/>
      <c r="Z50" s="829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829"/>
      <c r="AL50" s="829"/>
      <c r="AM50" s="829"/>
      <c r="AN50" s="829"/>
      <c r="AO50" s="829"/>
      <c r="AP50" s="829"/>
      <c r="AQ50" s="829"/>
      <c r="AR50" s="829"/>
      <c r="AS50" s="829"/>
      <c r="AT50" s="829"/>
      <c r="AU50" s="829"/>
      <c r="AV50" s="829"/>
      <c r="AW50" s="829"/>
      <c r="AX50" s="829"/>
      <c r="AY50" s="829"/>
      <c r="AZ50" s="829"/>
      <c r="BA50" s="829"/>
      <c r="BB50" s="829"/>
      <c r="BC50" s="829"/>
      <c r="BD50" s="829"/>
      <c r="BE50" s="829"/>
      <c r="BF50" s="829"/>
      <c r="BG50" s="829"/>
      <c r="BH50" s="829"/>
      <c r="BI50" s="829"/>
      <c r="BJ50" s="829"/>
      <c r="BK50" s="829"/>
      <c r="BL50" s="829"/>
      <c r="BM50" s="829"/>
      <c r="BN50" s="829"/>
      <c r="BO50" s="829"/>
      <c r="BP50" s="829"/>
      <c r="BQ50" s="829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29"/>
      <c r="CG50" s="829"/>
      <c r="CH50" s="829"/>
      <c r="CI50" s="829"/>
      <c r="CJ50" s="829"/>
      <c r="CK50" s="829"/>
      <c r="CL50" s="829"/>
      <c r="CM50" s="829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8" t="s">
        <v>1220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3" t="s">
        <v>0</v>
      </c>
      <c r="B2" s="825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3" t="s">
        <v>1211</v>
      </c>
      <c r="B10" s="824"/>
      <c r="C10" s="824"/>
      <c r="D10" s="824"/>
      <c r="E10" s="824"/>
      <c r="F10" s="825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3" t="s">
        <v>1216</v>
      </c>
      <c r="B15" s="824"/>
      <c r="C15" s="824"/>
      <c r="D15" s="825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2"/>
      <c r="B23" s="706"/>
      <c r="C23" s="706"/>
      <c r="D23" s="706"/>
      <c r="E23" s="145"/>
      <c r="N23" s="705"/>
    </row>
    <row r="24" spans="1:18" ht="29.25" customHeight="1" x14ac:dyDescent="0.25">
      <c r="A24" s="842"/>
      <c r="B24" s="843"/>
      <c r="C24" s="843"/>
      <c r="D24" s="843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0"/>
      <c r="B31" s="841"/>
      <c r="C31" s="841"/>
      <c r="D31" s="841"/>
      <c r="E31" s="841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3" t="s">
        <v>397</v>
      </c>
      <c r="B2" s="824"/>
      <c r="C2" s="824"/>
      <c r="D2" s="824"/>
      <c r="E2" s="824"/>
      <c r="F2" s="825"/>
    </row>
    <row r="3" spans="1:95" ht="15.75" thickBot="1" x14ac:dyDescent="0.3">
      <c r="A3" s="427" t="s">
        <v>398</v>
      </c>
      <c r="B3" s="348"/>
      <c r="C3" s="850"/>
      <c r="D3" s="850"/>
      <c r="E3" s="850"/>
      <c r="F3" s="851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3" t="s">
        <v>406</v>
      </c>
      <c r="B15" s="824"/>
      <c r="C15" s="825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3" t="s">
        <v>422</v>
      </c>
      <c r="B35" s="824"/>
      <c r="C35" s="824"/>
      <c r="D35" s="824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8" t="s">
        <v>377</v>
      </c>
      <c r="D43" s="819"/>
    </row>
    <row r="44" spans="1:5" ht="15.75" thickBot="1" x14ac:dyDescent="0.3">
      <c r="A44" s="439" t="s">
        <v>378</v>
      </c>
      <c r="B44" s="394"/>
      <c r="C44" s="848"/>
      <c r="D44" s="849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3" t="s">
        <v>426</v>
      </c>
      <c r="B66" s="834"/>
      <c r="C66" s="834"/>
      <c r="D66" s="844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5" t="s">
        <v>454</v>
      </c>
      <c r="B96" s="846"/>
      <c r="C96" s="846"/>
      <c r="D96" s="846"/>
      <c r="E96" s="847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4" t="s">
        <v>468</v>
      </c>
      <c r="B105" s="815"/>
      <c r="C105" s="815"/>
      <c r="D105" s="423" t="s">
        <v>367</v>
      </c>
    </row>
    <row r="106" spans="1:5" ht="15.75" thickBot="1" x14ac:dyDescent="0.3">
      <c r="A106" s="816"/>
      <c r="B106" s="817"/>
      <c r="C106" s="817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8" t="s">
        <v>250</v>
      </c>
      <c r="C1" s="798"/>
      <c r="D1" s="798"/>
      <c r="E1" s="79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7" t="s">
        <v>1072</v>
      </c>
      <c r="E2" s="878"/>
      <c r="F2" s="878"/>
      <c r="G2" s="878"/>
      <c r="H2" s="879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2" t="s">
        <v>251</v>
      </c>
      <c r="B3" s="813"/>
      <c r="C3" s="257" t="s">
        <v>252</v>
      </c>
      <c r="D3" s="852" t="s">
        <v>253</v>
      </c>
      <c r="E3" s="853"/>
      <c r="F3" s="853"/>
      <c r="G3" s="853"/>
      <c r="H3" s="854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0" t="s">
        <v>1</v>
      </c>
      <c r="B4" s="805"/>
      <c r="C4" s="258" t="s">
        <v>923</v>
      </c>
      <c r="D4" s="852" t="s">
        <v>254</v>
      </c>
      <c r="E4" s="853"/>
      <c r="F4" s="853"/>
      <c r="G4" s="853"/>
      <c r="H4" s="854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1" t="s">
        <v>146</v>
      </c>
      <c r="B5" s="805"/>
      <c r="C5" s="259" t="s">
        <v>255</v>
      </c>
      <c r="D5" s="852" t="s">
        <v>1074</v>
      </c>
      <c r="E5" s="853"/>
      <c r="F5" s="853"/>
      <c r="G5" s="853"/>
      <c r="H5" s="854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0" t="s">
        <v>2</v>
      </c>
      <c r="B6" s="805"/>
      <c r="C6" s="258" t="s">
        <v>3</v>
      </c>
      <c r="D6" s="852" t="s">
        <v>256</v>
      </c>
      <c r="E6" s="853"/>
      <c r="F6" s="853"/>
      <c r="G6" s="853"/>
      <c r="H6" s="854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1" t="s">
        <v>4</v>
      </c>
      <c r="B7" s="805"/>
      <c r="C7" s="260" t="s">
        <v>111</v>
      </c>
      <c r="D7" s="852" t="s">
        <v>257</v>
      </c>
      <c r="E7" s="853"/>
      <c r="F7" s="853"/>
      <c r="G7" s="853"/>
      <c r="H7" s="854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0" t="s">
        <v>229</v>
      </c>
      <c r="B8" s="805"/>
      <c r="C8" s="261" t="s">
        <v>1077</v>
      </c>
      <c r="D8" s="882" t="s">
        <v>1078</v>
      </c>
      <c r="E8" s="883"/>
      <c r="F8" s="883"/>
      <c r="G8" s="883"/>
      <c r="H8" s="884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1" t="s">
        <v>228</v>
      </c>
      <c r="B9" s="805"/>
      <c r="C9" s="262" t="s">
        <v>1080</v>
      </c>
      <c r="D9" s="882" t="s">
        <v>1079</v>
      </c>
      <c r="E9" s="883"/>
      <c r="F9" s="883"/>
      <c r="G9" s="883"/>
      <c r="H9" s="884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0" t="s">
        <v>6</v>
      </c>
      <c r="B10" s="805"/>
      <c r="C10" s="263">
        <v>100</v>
      </c>
      <c r="D10" s="885" t="s">
        <v>258</v>
      </c>
      <c r="E10" s="886"/>
      <c r="F10" s="886"/>
      <c r="G10" s="886"/>
      <c r="H10" s="887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1" t="s">
        <v>7</v>
      </c>
      <c r="B11" s="805"/>
      <c r="C11" s="259">
        <v>50</v>
      </c>
      <c r="D11" s="885" t="s">
        <v>259</v>
      </c>
      <c r="E11" s="886"/>
      <c r="F11" s="886"/>
      <c r="G11" s="886"/>
      <c r="H11" s="887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8" t="s">
        <v>8</v>
      </c>
      <c r="B12" s="805"/>
      <c r="C12" s="258">
        <v>50</v>
      </c>
      <c r="D12" s="885" t="s">
        <v>260</v>
      </c>
      <c r="E12" s="886"/>
      <c r="F12" s="886"/>
      <c r="G12" s="886"/>
      <c r="H12" s="887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1" t="s">
        <v>224</v>
      </c>
      <c r="B13" s="805"/>
      <c r="C13" s="259">
        <v>20</v>
      </c>
      <c r="D13" s="852" t="s">
        <v>261</v>
      </c>
      <c r="E13" s="853"/>
      <c r="F13" s="853"/>
      <c r="G13" s="853"/>
      <c r="H13" s="854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0" t="s">
        <v>9</v>
      </c>
      <c r="B14" s="805"/>
      <c r="C14" s="258">
        <v>1.5</v>
      </c>
      <c r="D14" s="852" t="s">
        <v>262</v>
      </c>
      <c r="E14" s="853"/>
      <c r="F14" s="853"/>
      <c r="G14" s="853"/>
      <c r="H14" s="854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1" t="s">
        <v>147</v>
      </c>
      <c r="B15" s="805"/>
      <c r="C15" s="264" t="s">
        <v>11</v>
      </c>
      <c r="D15" s="885" t="s">
        <v>263</v>
      </c>
      <c r="E15" s="886"/>
      <c r="F15" s="886"/>
      <c r="G15" s="886"/>
      <c r="H15" s="887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2" t="s">
        <v>148</v>
      </c>
      <c r="B16" s="805"/>
      <c r="C16" s="265" t="s">
        <v>13</v>
      </c>
      <c r="D16" s="885" t="s">
        <v>264</v>
      </c>
      <c r="E16" s="886"/>
      <c r="F16" s="886"/>
      <c r="G16" s="886"/>
      <c r="H16" s="887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1" t="s">
        <v>14</v>
      </c>
      <c r="B17" s="805"/>
      <c r="C17" s="264" t="s">
        <v>189</v>
      </c>
      <c r="D17" s="885" t="s">
        <v>265</v>
      </c>
      <c r="E17" s="886"/>
      <c r="F17" s="886"/>
      <c r="G17" s="886"/>
      <c r="H17" s="887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3" t="s">
        <v>155</v>
      </c>
      <c r="B19" s="894"/>
      <c r="C19" s="894"/>
      <c r="D19" s="894"/>
      <c r="E19" s="894"/>
      <c r="F19" s="894"/>
      <c r="G19" s="894"/>
      <c r="H19" s="895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6" t="s">
        <v>154</v>
      </c>
      <c r="B38" s="897"/>
      <c r="C38" s="897"/>
      <c r="D38" s="897"/>
      <c r="E38" s="898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9" t="s">
        <v>153</v>
      </c>
      <c r="B58" s="900"/>
      <c r="C58" s="900"/>
      <c r="D58" s="900"/>
      <c r="E58" s="900"/>
      <c r="F58" s="900"/>
      <c r="G58" s="900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9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0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0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0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0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0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0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0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0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0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0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0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0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0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0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0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4" t="s">
        <v>292</v>
      </c>
      <c r="G77" s="905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799" t="s">
        <v>152</v>
      </c>
      <c r="B79" s="810"/>
      <c r="C79" s="811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799"/>
      <c r="B90" s="810"/>
      <c r="C90" s="811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6"/>
      <c r="E92" s="907"/>
      <c r="F92" s="908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6"/>
      <c r="E93" s="907"/>
      <c r="F93" s="908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6"/>
      <c r="E94" s="907"/>
      <c r="F94" s="908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6"/>
      <c r="E95" s="907"/>
      <c r="F95" s="908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6"/>
      <c r="E96" s="907"/>
      <c r="F96" s="908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3" t="s">
        <v>150</v>
      </c>
      <c r="B98" s="824"/>
      <c r="C98" s="824"/>
      <c r="D98" s="824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799" t="s">
        <v>151</v>
      </c>
      <c r="B104" s="909"/>
      <c r="C104" s="909"/>
      <c r="D104" s="90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2" t="s">
        <v>385</v>
      </c>
      <c r="B114" s="803"/>
      <c r="C114" s="803"/>
      <c r="D114" s="80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8" t="s">
        <v>1173</v>
      </c>
      <c r="D116" s="919"/>
      <c r="E116" s="919"/>
      <c r="F116" s="92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1" t="s">
        <v>1084</v>
      </c>
      <c r="D117" s="922"/>
      <c r="E117" s="922"/>
      <c r="F117" s="92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8" t="s">
        <v>377</v>
      </c>
      <c r="D122" s="819"/>
      <c r="E122" s="918" t="s">
        <v>1085</v>
      </c>
      <c r="F122" s="919"/>
      <c r="G122" s="919"/>
      <c r="H122" s="92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6"/>
      <c r="D123" s="917"/>
      <c r="E123" s="918" t="s">
        <v>1172</v>
      </c>
      <c r="F123" s="919"/>
      <c r="G123" s="919"/>
      <c r="H123" s="92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1" t="s">
        <v>1087</v>
      </c>
      <c r="D127" s="922"/>
      <c r="E127" s="922"/>
      <c r="F127" s="92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2" t="s">
        <v>1089</v>
      </c>
      <c r="D135" s="853"/>
      <c r="E135" s="853"/>
      <c r="F135" s="853"/>
      <c r="G135" s="854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9" t="s">
        <v>1167</v>
      </c>
      <c r="D136" s="860"/>
      <c r="E136" s="860"/>
      <c r="F136" s="861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9" t="s">
        <v>1166</v>
      </c>
      <c r="D137" s="860"/>
      <c r="E137" s="860"/>
      <c r="F137" s="861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9" t="s">
        <v>1168</v>
      </c>
      <c r="D138" s="860"/>
      <c r="E138" s="860"/>
      <c r="F138" s="861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9" t="s">
        <v>1166</v>
      </c>
      <c r="D139" s="860"/>
      <c r="E139" s="860"/>
      <c r="F139" s="861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2" t="s">
        <v>1089</v>
      </c>
      <c r="D141" s="853"/>
      <c r="E141" s="853"/>
      <c r="F141" s="853"/>
      <c r="G141" s="854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9" t="s">
        <v>1169</v>
      </c>
      <c r="D142" s="860"/>
      <c r="E142" s="860"/>
      <c r="F142" s="861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9" t="s">
        <v>1166</v>
      </c>
      <c r="D143" s="860"/>
      <c r="E143" s="860"/>
      <c r="F143" s="861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2" t="s">
        <v>1089</v>
      </c>
      <c r="D144" s="853"/>
      <c r="E144" s="853"/>
      <c r="F144" s="853"/>
      <c r="G144" s="854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9" t="s">
        <v>1170</v>
      </c>
      <c r="D145" s="860"/>
      <c r="E145" s="860"/>
      <c r="F145" s="861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9" t="s">
        <v>1166</v>
      </c>
      <c r="D146" s="860"/>
      <c r="E146" s="860"/>
      <c r="F146" s="861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9" t="s">
        <v>1171</v>
      </c>
      <c r="D147" s="860"/>
      <c r="E147" s="860"/>
      <c r="F147" s="861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4" t="s">
        <v>396</v>
      </c>
      <c r="B153" s="815"/>
      <c r="C153" s="815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6"/>
      <c r="B154" s="817"/>
      <c r="C154" s="817"/>
      <c r="D154" s="570" t="s">
        <v>11</v>
      </c>
      <c r="E154" s="852" t="s">
        <v>1089</v>
      </c>
      <c r="F154" s="853"/>
      <c r="G154" s="853"/>
      <c r="H154" s="853"/>
      <c r="I154" s="854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4" t="s">
        <v>1232</v>
      </c>
      <c r="B155" s="815"/>
      <c r="C155" s="815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6"/>
      <c r="B156" s="817"/>
      <c r="C156" s="817"/>
      <c r="D156" s="570" t="s">
        <v>11</v>
      </c>
      <c r="E156" s="852" t="s">
        <v>1089</v>
      </c>
      <c r="F156" s="853"/>
      <c r="G156" s="853"/>
      <c r="H156" s="853"/>
      <c r="I156" s="854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0"/>
      <c r="I159" s="841"/>
      <c r="J159" s="841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1" t="s">
        <v>58</v>
      </c>
      <c r="B160" s="913" t="s">
        <v>307</v>
      </c>
      <c r="C160" s="914"/>
      <c r="D160" s="914"/>
      <c r="E160" s="914"/>
      <c r="F160" s="914"/>
      <c r="G160" s="91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3" t="s">
        <v>227</v>
      </c>
      <c r="B169" s="824"/>
      <c r="C169" s="824"/>
      <c r="D169" s="824"/>
      <c r="E169" s="824"/>
      <c r="F169" s="824"/>
      <c r="G169" s="824"/>
      <c r="H169" s="824"/>
      <c r="I169" s="824"/>
      <c r="J169" s="825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8" t="s">
        <v>312</v>
      </c>
      <c r="B176" s="869"/>
      <c r="C176" s="869"/>
      <c r="D176" s="869"/>
      <c r="E176" s="869"/>
      <c r="F176" s="869"/>
      <c r="G176" s="869"/>
      <c r="H176" s="869"/>
      <c r="I176" s="869"/>
      <c r="J176" s="87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8" t="s">
        <v>1235</v>
      </c>
      <c r="B177" s="869"/>
      <c r="C177" s="869"/>
      <c r="D177" s="869"/>
      <c r="E177" s="869"/>
      <c r="F177" s="869"/>
      <c r="G177" s="869"/>
      <c r="H177" s="869"/>
      <c r="I177" s="869"/>
      <c r="J177" s="87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8" t="s">
        <v>1236</v>
      </c>
      <c r="B178" s="869"/>
      <c r="C178" s="869"/>
      <c r="D178" s="869"/>
      <c r="E178" s="869"/>
      <c r="F178" s="869"/>
      <c r="G178" s="869"/>
      <c r="H178" s="869"/>
      <c r="I178" s="869"/>
      <c r="J178" s="87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1" t="s">
        <v>1237</v>
      </c>
      <c r="B179" s="872"/>
      <c r="C179" s="872"/>
      <c r="D179" s="872"/>
      <c r="E179" s="872"/>
      <c r="F179" s="872"/>
      <c r="G179" s="872"/>
      <c r="H179" s="872"/>
      <c r="I179" s="872"/>
      <c r="J179" s="873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4" t="s">
        <v>313</v>
      </c>
      <c r="B180" s="875"/>
      <c r="C180" s="875"/>
      <c r="D180" s="875"/>
      <c r="E180" s="875"/>
      <c r="F180" s="875"/>
      <c r="G180" s="875"/>
      <c r="H180" s="875"/>
      <c r="I180" s="875"/>
      <c r="J180" s="876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4" t="s">
        <v>314</v>
      </c>
      <c r="B181" s="875"/>
      <c r="C181" s="875"/>
      <c r="D181" s="875"/>
      <c r="E181" s="875"/>
      <c r="F181" s="875"/>
      <c r="G181" s="875"/>
      <c r="H181" s="875"/>
      <c r="I181" s="875"/>
      <c r="J181" s="876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2" t="s">
        <v>1234</v>
      </c>
      <c r="B183" s="863"/>
      <c r="C183" s="863"/>
      <c r="D183" s="863"/>
      <c r="E183" s="863"/>
      <c r="F183" s="864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799" t="s">
        <v>0</v>
      </c>
      <c r="B184" s="855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5" t="s">
        <v>1250</v>
      </c>
      <c r="D185" s="866"/>
      <c r="E185" s="867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6" t="s">
        <v>1251</v>
      </c>
      <c r="D186" s="857"/>
      <c r="E186" s="858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9" t="s">
        <v>1252</v>
      </c>
      <c r="D187" s="860"/>
      <c r="E187" s="861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9" t="s">
        <v>1253</v>
      </c>
      <c r="D188" s="860"/>
      <c r="E188" s="861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3" t="s">
        <v>1211</v>
      </c>
      <c r="B192" s="824"/>
      <c r="C192" s="824"/>
      <c r="D192" s="824"/>
      <c r="E192" s="824"/>
      <c r="F192" s="825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3" t="s">
        <v>1216</v>
      </c>
      <c r="B198" s="824"/>
      <c r="C198" s="824"/>
      <c r="D198" s="825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2" t="s">
        <v>1072</v>
      </c>
      <c r="D2" s="933"/>
      <c r="E2" s="933"/>
      <c r="F2" s="934"/>
    </row>
    <row r="3" spans="1:95" ht="15.75" thickBot="1" x14ac:dyDescent="0.3">
      <c r="A3" s="426" t="s">
        <v>398</v>
      </c>
      <c r="B3" s="602" t="s">
        <v>1140</v>
      </c>
      <c r="C3" s="918" t="s">
        <v>1073</v>
      </c>
      <c r="D3" s="919"/>
      <c r="E3" s="919"/>
      <c r="F3" s="92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8" t="s">
        <v>1075</v>
      </c>
      <c r="D6" s="919"/>
      <c r="E6" s="919"/>
      <c r="F6" s="920"/>
      <c r="G6" s="145"/>
    </row>
    <row r="7" spans="1:95" ht="15.75" thickBot="1" x14ac:dyDescent="0.3">
      <c r="A7" s="427" t="s">
        <v>400</v>
      </c>
      <c r="B7" s="604" t="s">
        <v>1142</v>
      </c>
      <c r="C7" s="918" t="s">
        <v>1076</v>
      </c>
      <c r="D7" s="919"/>
      <c r="E7" s="919"/>
      <c r="F7" s="920"/>
    </row>
    <row r="8" spans="1:95" ht="15.75" thickBot="1" x14ac:dyDescent="0.3">
      <c r="A8" s="387" t="s">
        <v>401</v>
      </c>
      <c r="B8" s="603" t="s">
        <v>1143</v>
      </c>
      <c r="C8" s="918" t="s">
        <v>1083</v>
      </c>
      <c r="D8" s="919"/>
      <c r="E8" s="919"/>
      <c r="F8" s="92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3" t="s">
        <v>406</v>
      </c>
      <c r="B14" s="824"/>
      <c r="C14" s="825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0" t="s">
        <v>1107</v>
      </c>
      <c r="E15" s="860"/>
      <c r="F15" s="861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0" t="s">
        <v>1108</v>
      </c>
      <c r="E23" s="860"/>
      <c r="F23" s="861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3" t="s">
        <v>422</v>
      </c>
      <c r="B34" s="824"/>
      <c r="C34" s="824"/>
      <c r="D34" s="824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8" t="s">
        <v>1110</v>
      </c>
      <c r="D36" s="919"/>
      <c r="E36" s="919"/>
      <c r="F36" s="920"/>
    </row>
    <row r="37" spans="1:8" ht="27.75" customHeight="1" thickBot="1" x14ac:dyDescent="0.3">
      <c r="A37" s="382" t="s">
        <v>369</v>
      </c>
      <c r="B37" s="383" t="s">
        <v>370</v>
      </c>
      <c r="C37" s="921" t="s">
        <v>1084</v>
      </c>
      <c r="D37" s="922"/>
      <c r="E37" s="922"/>
      <c r="F37" s="92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8" t="s">
        <v>377</v>
      </c>
      <c r="D42" s="819"/>
      <c r="E42" s="918" t="s">
        <v>1085</v>
      </c>
      <c r="F42" s="919"/>
      <c r="G42" s="919"/>
      <c r="H42" s="920"/>
    </row>
    <row r="43" spans="1:8" ht="15.75" thickBot="1" x14ac:dyDescent="0.3">
      <c r="A43" s="439" t="s">
        <v>378</v>
      </c>
      <c r="B43" s="581">
        <v>600000</v>
      </c>
      <c r="C43" s="935" t="s">
        <v>1139</v>
      </c>
      <c r="D43" s="936"/>
      <c r="E43" s="918" t="s">
        <v>1086</v>
      </c>
      <c r="F43" s="919"/>
      <c r="G43" s="919"/>
      <c r="H43" s="92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1" t="s">
        <v>1087</v>
      </c>
      <c r="D49" s="922"/>
      <c r="E49" s="922"/>
      <c r="F49" s="92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1"/>
      <c r="D56" s="931"/>
      <c r="E56" s="931"/>
      <c r="F56" s="931"/>
      <c r="G56" s="145"/>
    </row>
    <row r="57" spans="1:7" ht="28.5" customHeight="1" thickBot="1" x14ac:dyDescent="0.3">
      <c r="A57" s="441" t="s">
        <v>424</v>
      </c>
      <c r="B57" s="577">
        <v>280000</v>
      </c>
      <c r="C57" s="859" t="s">
        <v>1113</v>
      </c>
      <c r="D57" s="860"/>
      <c r="E57" s="860"/>
      <c r="F57" s="861"/>
      <c r="G57" s="145"/>
    </row>
    <row r="58" spans="1:7" ht="30" customHeight="1" thickBot="1" x14ac:dyDescent="0.3">
      <c r="A58" s="453" t="s">
        <v>425</v>
      </c>
      <c r="B58" s="578">
        <v>200</v>
      </c>
      <c r="C58" s="859" t="s">
        <v>1114</v>
      </c>
      <c r="D58" s="860"/>
      <c r="E58" s="860"/>
      <c r="F58" s="861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9" t="s">
        <v>1088</v>
      </c>
      <c r="D59" s="860"/>
      <c r="E59" s="860"/>
      <c r="F59" s="861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3" t="s">
        <v>426</v>
      </c>
      <c r="B65" s="834"/>
      <c r="C65" s="834"/>
      <c r="D65" s="844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9" t="s">
        <v>1115</v>
      </c>
      <c r="D66" s="860"/>
      <c r="E66" s="860"/>
      <c r="F66" s="861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9" t="s">
        <v>1090</v>
      </c>
      <c r="D70" s="860"/>
      <c r="E70" s="860"/>
      <c r="F70" s="861"/>
    </row>
    <row r="71" spans="1:8" s="145" customFormat="1" ht="21.75" customHeight="1" thickBot="1" x14ac:dyDescent="0.3">
      <c r="A71" s="461" t="s">
        <v>429</v>
      </c>
      <c r="B71" s="573" t="s">
        <v>11</v>
      </c>
      <c r="C71" s="856" t="s">
        <v>1089</v>
      </c>
      <c r="D71" s="857"/>
      <c r="E71" s="857"/>
      <c r="F71" s="858"/>
    </row>
    <row r="72" spans="1:8" s="145" customFormat="1" ht="26.25" thickBot="1" x14ac:dyDescent="0.3">
      <c r="A72" s="463" t="s">
        <v>430</v>
      </c>
      <c r="B72" s="574" t="s">
        <v>11</v>
      </c>
      <c r="C72" s="856" t="s">
        <v>1089</v>
      </c>
      <c r="D72" s="857"/>
      <c r="E72" s="857"/>
      <c r="F72" s="858"/>
    </row>
    <row r="73" spans="1:8" s="145" customFormat="1" ht="19.5" customHeight="1" thickBot="1" x14ac:dyDescent="0.3">
      <c r="A73" s="465" t="s">
        <v>1119</v>
      </c>
      <c r="B73" s="575">
        <v>368062</v>
      </c>
      <c r="C73" s="859" t="s">
        <v>1120</v>
      </c>
      <c r="D73" s="860"/>
      <c r="E73" s="860"/>
      <c r="F73" s="861"/>
    </row>
    <row r="74" spans="1:8" s="145" customFormat="1" ht="28.5" thickBot="1" x14ac:dyDescent="0.3">
      <c r="A74" s="466" t="s">
        <v>431</v>
      </c>
      <c r="B74" s="574">
        <v>7.45</v>
      </c>
      <c r="C74" s="859" t="s">
        <v>1121</v>
      </c>
      <c r="D74" s="860"/>
      <c r="E74" s="860"/>
      <c r="F74" s="861"/>
    </row>
    <row r="75" spans="1:8" s="145" customFormat="1" ht="28.5" thickBot="1" x14ac:dyDescent="0.3">
      <c r="A75" s="465" t="s">
        <v>432</v>
      </c>
      <c r="B75" s="573">
        <v>1.9</v>
      </c>
      <c r="C75" s="859" t="s">
        <v>1122</v>
      </c>
      <c r="D75" s="860"/>
      <c r="E75" s="860"/>
      <c r="F75" s="861"/>
    </row>
    <row r="76" spans="1:8" s="467" customFormat="1" ht="26.25" thickBot="1" x14ac:dyDescent="0.25">
      <c r="A76" s="463" t="s">
        <v>1123</v>
      </c>
      <c r="B76" s="576">
        <v>11725</v>
      </c>
      <c r="C76" s="859" t="s">
        <v>1124</v>
      </c>
      <c r="D76" s="860"/>
      <c r="E76" s="860"/>
      <c r="F76" s="861"/>
    </row>
    <row r="77" spans="1:8" s="467" customFormat="1" ht="26.25" thickBot="1" x14ac:dyDescent="0.25">
      <c r="A77" s="461" t="s">
        <v>1125</v>
      </c>
      <c r="B77" s="575">
        <v>29146</v>
      </c>
      <c r="C77" s="859" t="s">
        <v>1126</v>
      </c>
      <c r="D77" s="860"/>
      <c r="E77" s="860"/>
      <c r="F77" s="861"/>
    </row>
    <row r="78" spans="1:8" s="467" customFormat="1" ht="28.5" thickBot="1" x14ac:dyDescent="0.25">
      <c r="A78" s="463" t="s">
        <v>433</v>
      </c>
      <c r="B78" s="574">
        <v>0.10100000000000001</v>
      </c>
      <c r="C78" s="859" t="s">
        <v>1130</v>
      </c>
      <c r="D78" s="860"/>
      <c r="E78" s="860"/>
      <c r="F78" s="861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7" t="s">
        <v>438</v>
      </c>
      <c r="B80" s="560" t="s">
        <v>1056</v>
      </c>
      <c r="C80" s="560" t="s">
        <v>1061</v>
      </c>
      <c r="D80" s="560" t="s">
        <v>1065</v>
      </c>
      <c r="E80" s="859" t="s">
        <v>1091</v>
      </c>
      <c r="F80" s="860"/>
      <c r="G80" s="860"/>
      <c r="H80" s="861"/>
    </row>
    <row r="81" spans="1:9" s="467" customFormat="1" ht="64.5" thickBot="1" x14ac:dyDescent="0.25">
      <c r="A81" s="928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9" t="s">
        <v>1133</v>
      </c>
      <c r="F82" s="860"/>
      <c r="G82" s="860"/>
      <c r="H82" s="861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9" t="s">
        <v>1098</v>
      </c>
      <c r="F84" s="860"/>
      <c r="G84" s="860"/>
      <c r="H84" s="861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9" s="145" customFormat="1" ht="36.75" customHeight="1" thickBot="1" x14ac:dyDescent="0.3">
      <c r="A87" s="546" t="s">
        <v>442</v>
      </c>
      <c r="B87" s="491" t="s">
        <v>467</v>
      </c>
      <c r="C87" s="859" t="s">
        <v>1115</v>
      </c>
      <c r="D87" s="860"/>
      <c r="E87" s="860"/>
      <c r="F87" s="861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29" t="s">
        <v>446</v>
      </c>
      <c r="B92" s="568" t="s">
        <v>447</v>
      </c>
      <c r="C92" s="568" t="s">
        <v>1051</v>
      </c>
      <c r="D92" s="568" t="s">
        <v>1057</v>
      </c>
      <c r="E92" s="859" t="s">
        <v>1134</v>
      </c>
      <c r="F92" s="860"/>
      <c r="G92" s="860"/>
      <c r="H92" s="861"/>
    </row>
    <row r="93" spans="1:9" s="479" customFormat="1" ht="153.75" thickBot="1" x14ac:dyDescent="0.25">
      <c r="A93" s="930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9" t="s">
        <v>1102</v>
      </c>
      <c r="G95" s="860"/>
      <c r="H95" s="860"/>
      <c r="I95" s="861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9" t="s">
        <v>1129</v>
      </c>
      <c r="G96" s="860"/>
      <c r="H96" s="860"/>
      <c r="I96" s="861"/>
    </row>
    <row r="97" spans="1:8" ht="15.75" thickBot="1" x14ac:dyDescent="0.3">
      <c r="A97" s="924" t="s">
        <v>454</v>
      </c>
      <c r="B97" s="925"/>
      <c r="C97" s="925"/>
      <c r="D97" s="925"/>
      <c r="E97" s="926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9" t="s">
        <v>1131</v>
      </c>
      <c r="E98" s="860"/>
      <c r="F98" s="860"/>
      <c r="G98" s="861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9" t="s">
        <v>1132</v>
      </c>
      <c r="E99" s="860"/>
      <c r="F99" s="860"/>
      <c r="G99" s="861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9" t="s">
        <v>1135</v>
      </c>
      <c r="D104" s="860"/>
      <c r="E104" s="860"/>
      <c r="F104" s="861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4" t="s">
        <v>468</v>
      </c>
      <c r="B106" s="815"/>
      <c r="C106" s="815"/>
      <c r="D106" s="423" t="s">
        <v>367</v>
      </c>
    </row>
    <row r="107" spans="1:8" ht="15.75" thickBot="1" x14ac:dyDescent="0.3">
      <c r="A107" s="816"/>
      <c r="B107" s="817"/>
      <c r="C107" s="817"/>
      <c r="D107" s="570" t="s">
        <v>13</v>
      </c>
      <c r="E107" s="859" t="s">
        <v>1089</v>
      </c>
      <c r="F107" s="860"/>
      <c r="G107" s="860"/>
      <c r="H107" s="861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2026-06-02T19:21:15Z</dcterms:modified>
</cp:coreProperties>
</file>